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65" windowWidth="14805" windowHeight="7950"/>
  </bookViews>
  <sheets>
    <sheet name="20170810" sheetId="1" r:id="rId1"/>
  </sheets>
  <calcPr calcId="162913" concurrentCalc="0"/>
</workbook>
</file>

<file path=xl/calcChain.xml><?xml version="1.0" encoding="utf-8"?>
<calcChain xmlns="http://schemas.openxmlformats.org/spreadsheetml/2006/main">
  <c r="I131" i="1" l="1"/>
  <c r="G131" i="1"/>
  <c r="I133" i="1"/>
  <c r="G133" i="1"/>
  <c r="I126" i="1"/>
  <c r="G126" i="1"/>
  <c r="I127" i="1"/>
  <c r="G127" i="1"/>
  <c r="I125" i="1"/>
  <c r="G125" i="1"/>
  <c r="I114" i="1"/>
  <c r="I115" i="1"/>
  <c r="I116" i="1"/>
  <c r="I117" i="1"/>
  <c r="I118" i="1"/>
  <c r="I119" i="1"/>
  <c r="I120" i="1"/>
  <c r="I121" i="1"/>
  <c r="I122" i="1"/>
  <c r="I123" i="1"/>
  <c r="I124" i="1"/>
  <c r="I128" i="1"/>
  <c r="I129" i="1"/>
  <c r="I130" i="1"/>
  <c r="I132" i="1"/>
  <c r="I113" i="1"/>
  <c r="I103" i="1"/>
  <c r="G103" i="1"/>
  <c r="I104" i="1"/>
  <c r="G104" i="1"/>
  <c r="I105" i="1"/>
  <c r="G105" i="1"/>
  <c r="I107" i="1"/>
  <c r="G107" i="1"/>
  <c r="I108" i="1"/>
  <c r="G108" i="1"/>
  <c r="I110" i="1"/>
  <c r="G110" i="1"/>
  <c r="I102" i="1"/>
  <c r="G102" i="1"/>
  <c r="I51" i="1"/>
  <c r="G51" i="1"/>
  <c r="I52" i="1"/>
  <c r="G52" i="1"/>
  <c r="I53" i="1"/>
  <c r="G53" i="1"/>
  <c r="I56" i="1"/>
  <c r="G56" i="1"/>
  <c r="I58" i="1"/>
  <c r="G58" i="1"/>
  <c r="I50" i="1"/>
  <c r="G50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6" i="1"/>
  <c r="I109" i="1"/>
  <c r="I83" i="1"/>
  <c r="I72" i="1"/>
  <c r="G72" i="1"/>
  <c r="I73" i="1"/>
  <c r="G73" i="1"/>
  <c r="I74" i="1"/>
  <c r="G74" i="1"/>
  <c r="I75" i="1"/>
  <c r="G75" i="1"/>
  <c r="I71" i="1"/>
  <c r="G71" i="1"/>
  <c r="I70" i="1"/>
  <c r="I76" i="1"/>
  <c r="I77" i="1"/>
  <c r="I78" i="1"/>
  <c r="I79" i="1"/>
  <c r="I80" i="1"/>
  <c r="I62" i="1"/>
  <c r="I63" i="1"/>
  <c r="I64" i="1"/>
  <c r="I65" i="1"/>
  <c r="I66" i="1"/>
  <c r="I67" i="1"/>
  <c r="I68" i="1"/>
  <c r="I69" i="1"/>
  <c r="I61" i="1"/>
  <c r="I29" i="1"/>
  <c r="G29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4" i="1"/>
  <c r="I55" i="1"/>
  <c r="I57" i="1"/>
  <c r="I34" i="1"/>
  <c r="I25" i="1"/>
  <c r="I26" i="1"/>
  <c r="I27" i="1"/>
  <c r="I28" i="1"/>
  <c r="I30" i="1"/>
  <c r="I31" i="1"/>
  <c r="I2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4" i="1"/>
  <c r="I23" i="1"/>
  <c r="G23" i="1"/>
</calcChain>
</file>

<file path=xl/sharedStrings.xml><?xml version="1.0" encoding="utf-8"?>
<sst xmlns="http://schemas.openxmlformats.org/spreadsheetml/2006/main" count="309" uniqueCount="131">
  <si>
    <t>ЖК "Герцен-Парк" вул. Герцена, 32</t>
  </si>
  <si>
    <t>Будинок 2, секція 1</t>
  </si>
  <si>
    <t>Тип квартири</t>
  </si>
  <si>
    <t>Заг. площа,  кв.м.</t>
  </si>
  <si>
    <t>Житлова площа, кв.м.</t>
  </si>
  <si>
    <t>Поверх</t>
  </si>
  <si>
    <t>Тип</t>
  </si>
  <si>
    <t>Загальна вартість, грн.</t>
  </si>
  <si>
    <t>3-9</t>
  </si>
  <si>
    <t>1.3</t>
  </si>
  <si>
    <t>10-18</t>
  </si>
  <si>
    <t>1.4</t>
  </si>
  <si>
    <t>1.6</t>
  </si>
  <si>
    <t>10-17</t>
  </si>
  <si>
    <t>1.7</t>
  </si>
  <si>
    <t>2</t>
  </si>
  <si>
    <t>1.5</t>
  </si>
  <si>
    <t>1</t>
  </si>
  <si>
    <t>1.1</t>
  </si>
  <si>
    <t>2.1</t>
  </si>
  <si>
    <t>2.1.1</t>
  </si>
  <si>
    <t>2.3</t>
  </si>
  <si>
    <t>2.2</t>
  </si>
  <si>
    <t>3-17</t>
  </si>
  <si>
    <t>2.3.1</t>
  </si>
  <si>
    <t>2.9</t>
  </si>
  <si>
    <t>2.2.1</t>
  </si>
  <si>
    <t>2.4.1</t>
  </si>
  <si>
    <t>2.8</t>
  </si>
  <si>
    <t>2.10</t>
  </si>
  <si>
    <t>2.6</t>
  </si>
  <si>
    <t>1-2</t>
  </si>
  <si>
    <t>2.5</t>
  </si>
  <si>
    <t>2.7</t>
  </si>
  <si>
    <t>18-19</t>
  </si>
  <si>
    <t>3.4</t>
  </si>
  <si>
    <t>3.2</t>
  </si>
  <si>
    <t>3.3</t>
  </si>
  <si>
    <t>3.1</t>
  </si>
  <si>
    <t>5.1</t>
  </si>
  <si>
    <t>5.3.1</t>
  </si>
  <si>
    <t>5.2</t>
  </si>
  <si>
    <t>5.3</t>
  </si>
  <si>
    <t>7.1</t>
  </si>
  <si>
    <t>Будинок 2, секція 2</t>
  </si>
  <si>
    <t>1.14</t>
  </si>
  <si>
    <t>1.8</t>
  </si>
  <si>
    <t>1.10</t>
  </si>
  <si>
    <t>3-7</t>
  </si>
  <si>
    <t>1.5.1</t>
  </si>
  <si>
    <t>1.12</t>
  </si>
  <si>
    <t>1.13</t>
  </si>
  <si>
    <t>1.11</t>
  </si>
  <si>
    <t>2.14</t>
  </si>
  <si>
    <t>2.16</t>
  </si>
  <si>
    <t xml:space="preserve">2 </t>
  </si>
  <si>
    <t>2.15</t>
  </si>
  <si>
    <t>2.12</t>
  </si>
  <si>
    <t>2.11</t>
  </si>
  <si>
    <t>2.13</t>
  </si>
  <si>
    <t>3.9</t>
  </si>
  <si>
    <t>3.7</t>
  </si>
  <si>
    <t>3.6</t>
  </si>
  <si>
    <t>3.8</t>
  </si>
  <si>
    <t>3.10</t>
  </si>
  <si>
    <t>3.5</t>
  </si>
  <si>
    <t>5.2.1</t>
  </si>
  <si>
    <t>5.4</t>
  </si>
  <si>
    <t>7.2</t>
  </si>
  <si>
    <t>Будинок 2, секція 3</t>
  </si>
  <si>
    <t>1.6.1</t>
  </si>
  <si>
    <t>1.7.1</t>
  </si>
  <si>
    <t>3 - 9</t>
  </si>
  <si>
    <t>19-20</t>
  </si>
  <si>
    <t>3.4.1</t>
  </si>
  <si>
    <t>3.11</t>
  </si>
  <si>
    <t>3.13</t>
  </si>
  <si>
    <t>3.12.1</t>
  </si>
  <si>
    <t>1, 2</t>
  </si>
  <si>
    <t>3.12</t>
  </si>
  <si>
    <t>3.14</t>
  </si>
  <si>
    <t>7.3</t>
  </si>
  <si>
    <t>Будинок  2, секція 4</t>
  </si>
  <si>
    <t>1.14.1</t>
  </si>
  <si>
    <t>1.9.1</t>
  </si>
  <si>
    <t>1.10.1</t>
  </si>
  <si>
    <t>2-9</t>
  </si>
  <si>
    <t>1.8.1</t>
  </si>
  <si>
    <t>1.12.1</t>
  </si>
  <si>
    <t>1.13.1</t>
  </si>
  <si>
    <t>1.11.1</t>
  </si>
  <si>
    <t>2.14.1</t>
  </si>
  <si>
    <t>2.16.1</t>
  </si>
  <si>
    <t>2.17.1</t>
  </si>
  <si>
    <t>2.15.1</t>
  </si>
  <si>
    <t>2.12.1</t>
  </si>
  <si>
    <t>2.11.1</t>
  </si>
  <si>
    <t>2.13.1</t>
  </si>
  <si>
    <t>3.15.1</t>
  </si>
  <si>
    <t>3.7.1</t>
  </si>
  <si>
    <t>3.6.1</t>
  </si>
  <si>
    <t>3.8.1</t>
  </si>
  <si>
    <t>5.4.1</t>
  </si>
  <si>
    <t>7.2.1</t>
  </si>
  <si>
    <t>Будинок 2, секція 5</t>
  </si>
  <si>
    <t>1.9</t>
  </si>
  <si>
    <t>16.00</t>
  </si>
  <si>
    <t>2.18</t>
  </si>
  <si>
    <t>2.19</t>
  </si>
  <si>
    <t>3.1.1</t>
  </si>
  <si>
    <t>3.2.1</t>
  </si>
  <si>
    <t>3.3.1</t>
  </si>
  <si>
    <t>3.16</t>
  </si>
  <si>
    <t>5.6</t>
  </si>
  <si>
    <t>7.1.1</t>
  </si>
  <si>
    <t>1-кімнатні</t>
  </si>
  <si>
    <t>2-кімнатні</t>
  </si>
  <si>
    <t>3-кімнатні</t>
  </si>
  <si>
    <t>7-кімнатна</t>
  </si>
  <si>
    <t xml:space="preserve">3-кімнатні </t>
  </si>
  <si>
    <t>3-кімнатна 2-рівневі</t>
  </si>
  <si>
    <t>5-кімнатна 2-рівневі</t>
  </si>
  <si>
    <t>7-кімнатна 2-рівнева</t>
  </si>
  <si>
    <t>5-кімнатні 2-рівневі</t>
  </si>
  <si>
    <t>5-кімнатні 2- рівневі</t>
  </si>
  <si>
    <t>3.10.1</t>
  </si>
  <si>
    <t>Ціна,грн./кв.м</t>
  </si>
  <si>
    <t>Ціна, грн./кв.м</t>
  </si>
  <si>
    <t>Заг. площа, кв.м.</t>
  </si>
  <si>
    <t>Акційна вартість квартири, грн.</t>
  </si>
  <si>
    <t>Акційна вартість машиномісця, грн.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</si>
</sst>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_р_."/>
  </numFmts>
  <fonts count="6" x14ac:knownFonts="1">
    <font>
      <sz val="11"/>
      <color theme="1"/>
      <name val="Calibri"/>
      <family val="2"/>
      <scheme val="minor"/>
    </font>
    <font>
      <sz val="10"/>
      <name val="Arial Cyr"/>
      <family val="2"/>
      <charset val="204"/>
    </font>
    <font>
      <sz val="10"/>
      <name val="Arial Cyr"/>
      <charset val="204"/>
    </font>
    <font>
      <sz val="1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rgb="FF00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58">
    <xf numFmtId="0" fontId="0" fillId="0" borderId="0" xfId="0"/>
    <xf numFmtId="0" fontId="4" fillId="0" borderId="0" xfId="0" applyFont="1"/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2" fontId="3" fillId="0" borderId="2" xfId="0" applyNumberFormat="1" applyFont="1" applyBorder="1" applyAlignment="1">
      <alignment horizontal="center" vertical="center" wrapText="1"/>
    </xf>
    <xf numFmtId="4" fontId="3" fillId="0" borderId="2" xfId="1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4" fontId="5" fillId="0" borderId="1" xfId="1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/>
    </xf>
    <xf numFmtId="2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4" fontId="5" fillId="2" borderId="1" xfId="1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 wrapText="1"/>
    </xf>
    <xf numFmtId="4" fontId="3" fillId="0" borderId="1" xfId="1" applyNumberFormat="1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vertical="center"/>
    </xf>
    <xf numFmtId="4" fontId="3" fillId="0" borderId="1" xfId="0" applyNumberFormat="1" applyFont="1" applyBorder="1" applyAlignment="1">
      <alignment vertical="center"/>
    </xf>
    <xf numFmtId="49" fontId="3" fillId="0" borderId="1" xfId="0" applyNumberFormat="1" applyFont="1" applyFill="1" applyBorder="1" applyAlignment="1" applyProtection="1">
      <alignment horizontal="center" vertical="center" wrapText="1"/>
    </xf>
    <xf numFmtId="4" fontId="3" fillId="0" borderId="1" xfId="0" applyNumberFormat="1" applyFont="1" applyFill="1" applyBorder="1" applyAlignment="1" applyProtection="1">
      <alignment horizontal="center" vertical="center" wrapText="1"/>
    </xf>
    <xf numFmtId="4" fontId="3" fillId="0" borderId="1" xfId="2" applyNumberFormat="1" applyFont="1" applyFill="1" applyBorder="1" applyAlignment="1" applyProtection="1">
      <alignment horizontal="center" vertical="center" wrapText="1"/>
    </xf>
    <xf numFmtId="49" fontId="3" fillId="0" borderId="1" xfId="0" applyNumberFormat="1" applyFont="1" applyBorder="1" applyAlignment="1" applyProtection="1">
      <alignment horizontal="center" vertical="center" wrapText="1"/>
    </xf>
    <xf numFmtId="0" fontId="4" fillId="0" borderId="1" xfId="0" applyNumberFormat="1" applyFont="1" applyBorder="1" applyAlignment="1" applyProtection="1">
      <alignment horizontal="center" vertical="center" wrapText="1"/>
    </xf>
    <xf numFmtId="49" fontId="3" fillId="3" borderId="1" xfId="2" applyNumberFormat="1" applyFont="1" applyFill="1" applyBorder="1" applyAlignment="1" applyProtection="1">
      <alignment horizontal="center" vertical="center" wrapText="1"/>
    </xf>
    <xf numFmtId="0" fontId="3" fillId="3" borderId="1" xfId="2" applyNumberFormat="1" applyFont="1" applyFill="1" applyBorder="1" applyAlignment="1" applyProtection="1">
      <alignment horizontal="center" vertical="center" wrapText="1"/>
    </xf>
    <xf numFmtId="4" fontId="4" fillId="0" borderId="0" xfId="0" applyNumberFormat="1" applyFont="1" applyAlignment="1">
      <alignment horizontal="center" vertical="center"/>
    </xf>
    <xf numFmtId="4" fontId="4" fillId="0" borderId="0" xfId="0" applyNumberFormat="1" applyFont="1"/>
    <xf numFmtId="4" fontId="5" fillId="0" borderId="0" xfId="1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</cellXfs>
  <cellStyles count="3">
    <cellStyle name="TableStyleLight1" xfId="1"/>
    <cellStyle name="Обычный" xfId="0" builtinId="0"/>
    <cellStyle name="Обычный 3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4"/>
  <sheetViews>
    <sheetView tabSelected="1" workbookViewId="0">
      <selection activeCell="L4" sqref="L4"/>
    </sheetView>
  </sheetViews>
  <sheetFormatPr defaultRowHeight="12.75" x14ac:dyDescent="0.2"/>
  <cols>
    <col min="1" max="1" width="15.85546875" style="1" customWidth="1"/>
    <col min="2" max="2" width="11" style="1" customWidth="1"/>
    <col min="3" max="5" width="9.28515625" style="1" bestFit="1" customWidth="1"/>
    <col min="6" max="6" width="12" style="1" bestFit="1" customWidth="1"/>
    <col min="7" max="7" width="14.7109375" style="1" customWidth="1"/>
    <col min="8" max="8" width="16.140625" style="39" customWidth="1"/>
    <col min="9" max="9" width="14.5703125" style="40" customWidth="1"/>
    <col min="10" max="16384" width="9.140625" style="1"/>
  </cols>
  <sheetData>
    <row r="1" spans="1:9" x14ac:dyDescent="0.2">
      <c r="A1" s="51" t="s">
        <v>0</v>
      </c>
      <c r="B1" s="52"/>
      <c r="C1" s="52"/>
      <c r="D1" s="52"/>
      <c r="E1" s="52"/>
      <c r="F1" s="52"/>
      <c r="G1" s="52"/>
      <c r="H1" s="52"/>
      <c r="I1" s="52"/>
    </row>
    <row r="2" spans="1:9" x14ac:dyDescent="0.2">
      <c r="A2" s="46" t="s">
        <v>1</v>
      </c>
      <c r="B2" s="47"/>
      <c r="C2" s="47"/>
      <c r="D2" s="47"/>
      <c r="E2" s="47"/>
      <c r="F2" s="47"/>
      <c r="G2" s="47"/>
      <c r="H2" s="47"/>
      <c r="I2" s="48"/>
    </row>
    <row r="3" spans="1:9" ht="38.25" x14ac:dyDescent="0.2">
      <c r="A3" s="2" t="s">
        <v>2</v>
      </c>
      <c r="B3" s="3" t="s">
        <v>6</v>
      </c>
      <c r="C3" s="3" t="s">
        <v>3</v>
      </c>
      <c r="D3" s="4" t="s">
        <v>4</v>
      </c>
      <c r="E3" s="3" t="s">
        <v>5</v>
      </c>
      <c r="F3" s="5" t="s">
        <v>126</v>
      </c>
      <c r="G3" s="5" t="s">
        <v>129</v>
      </c>
      <c r="H3" s="6" t="s">
        <v>130</v>
      </c>
      <c r="I3" s="5" t="s">
        <v>7</v>
      </c>
    </row>
    <row r="4" spans="1:9" ht="15" customHeight="1" x14ac:dyDescent="0.2">
      <c r="A4" s="43" t="s">
        <v>115</v>
      </c>
      <c r="B4" s="7" t="s">
        <v>18</v>
      </c>
      <c r="C4" s="8">
        <v>52.4</v>
      </c>
      <c r="D4" s="8">
        <v>20.6</v>
      </c>
      <c r="E4" s="7" t="s">
        <v>17</v>
      </c>
      <c r="F4" s="9">
        <v>22500</v>
      </c>
      <c r="G4" s="9"/>
      <c r="H4" s="10"/>
      <c r="I4" s="9">
        <f>C4*F4</f>
        <v>1179000</v>
      </c>
    </row>
    <row r="5" spans="1:9" x14ac:dyDescent="0.2">
      <c r="A5" s="43"/>
      <c r="B5" s="7" t="s">
        <v>9</v>
      </c>
      <c r="C5" s="8">
        <v>41.4</v>
      </c>
      <c r="D5" s="8">
        <v>18.8</v>
      </c>
      <c r="E5" s="7" t="s">
        <v>8</v>
      </c>
      <c r="F5" s="9">
        <v>22500</v>
      </c>
      <c r="G5" s="9"/>
      <c r="H5" s="10"/>
      <c r="I5" s="9">
        <f t="shared" ref="I5:I22" si="0">C5*F5</f>
        <v>931500</v>
      </c>
    </row>
    <row r="6" spans="1:9" x14ac:dyDescent="0.2">
      <c r="A6" s="43"/>
      <c r="B6" s="7" t="s">
        <v>11</v>
      </c>
      <c r="C6" s="8">
        <v>42.2</v>
      </c>
      <c r="D6" s="8">
        <v>19.100000000000001</v>
      </c>
      <c r="E6" s="7" t="s">
        <v>10</v>
      </c>
      <c r="F6" s="9">
        <v>23000</v>
      </c>
      <c r="G6" s="9"/>
      <c r="H6" s="10"/>
      <c r="I6" s="9">
        <f t="shared" si="0"/>
        <v>970600.00000000012</v>
      </c>
    </row>
    <row r="7" spans="1:9" x14ac:dyDescent="0.2">
      <c r="A7" s="43"/>
      <c r="B7" s="7" t="s">
        <v>16</v>
      </c>
      <c r="C7" s="8">
        <v>47.1</v>
      </c>
      <c r="D7" s="8">
        <v>16.8</v>
      </c>
      <c r="E7" s="7" t="s">
        <v>15</v>
      </c>
      <c r="F7" s="9">
        <v>23000</v>
      </c>
      <c r="G7" s="9"/>
      <c r="H7" s="10"/>
      <c r="I7" s="9">
        <f t="shared" si="0"/>
        <v>1083300</v>
      </c>
    </row>
    <row r="8" spans="1:9" x14ac:dyDescent="0.2">
      <c r="A8" s="43"/>
      <c r="B8" s="7" t="s">
        <v>12</v>
      </c>
      <c r="C8" s="8">
        <v>46</v>
      </c>
      <c r="D8" s="8">
        <v>16.8</v>
      </c>
      <c r="E8" s="7" t="s">
        <v>8</v>
      </c>
      <c r="F8" s="9">
        <v>23000</v>
      </c>
      <c r="G8" s="9"/>
      <c r="H8" s="10"/>
      <c r="I8" s="9">
        <f t="shared" si="0"/>
        <v>1058000</v>
      </c>
    </row>
    <row r="9" spans="1:9" x14ac:dyDescent="0.2">
      <c r="A9" s="43"/>
      <c r="B9" s="7" t="s">
        <v>14</v>
      </c>
      <c r="C9" s="8">
        <v>46.8</v>
      </c>
      <c r="D9" s="8">
        <v>17.2</v>
      </c>
      <c r="E9" s="7" t="s">
        <v>13</v>
      </c>
      <c r="F9" s="9">
        <v>23000</v>
      </c>
      <c r="G9" s="9"/>
      <c r="H9" s="10"/>
      <c r="I9" s="9">
        <f t="shared" si="0"/>
        <v>1076400</v>
      </c>
    </row>
    <row r="10" spans="1:9" x14ac:dyDescent="0.2">
      <c r="A10" s="43" t="s">
        <v>116</v>
      </c>
      <c r="B10" s="7" t="s">
        <v>19</v>
      </c>
      <c r="C10" s="8">
        <v>65.900000000000006</v>
      </c>
      <c r="D10" s="8">
        <v>30.7</v>
      </c>
      <c r="E10" s="7" t="s">
        <v>17</v>
      </c>
      <c r="F10" s="9">
        <v>21500</v>
      </c>
      <c r="G10" s="9"/>
      <c r="H10" s="10"/>
      <c r="I10" s="9">
        <f t="shared" si="0"/>
        <v>1416850.0000000002</v>
      </c>
    </row>
    <row r="11" spans="1:9" x14ac:dyDescent="0.2">
      <c r="A11" s="43"/>
      <c r="B11" s="7" t="s">
        <v>20</v>
      </c>
      <c r="C11" s="8">
        <v>67.099999999999994</v>
      </c>
      <c r="D11" s="8">
        <v>31.7</v>
      </c>
      <c r="E11" s="7" t="s">
        <v>17</v>
      </c>
      <c r="F11" s="9">
        <v>21500</v>
      </c>
      <c r="G11" s="9"/>
      <c r="H11" s="10"/>
      <c r="I11" s="9">
        <f t="shared" si="0"/>
        <v>1442649.9999999998</v>
      </c>
    </row>
    <row r="12" spans="1:9" x14ac:dyDescent="0.2">
      <c r="A12" s="43"/>
      <c r="B12" s="7" t="s">
        <v>22</v>
      </c>
      <c r="C12" s="8">
        <v>69.5</v>
      </c>
      <c r="D12" s="8">
        <v>30.7</v>
      </c>
      <c r="E12" s="7" t="s">
        <v>15</v>
      </c>
      <c r="F12" s="9">
        <v>22000</v>
      </c>
      <c r="G12" s="9"/>
      <c r="H12" s="10"/>
      <c r="I12" s="9">
        <f t="shared" si="0"/>
        <v>1529000</v>
      </c>
    </row>
    <row r="13" spans="1:9" x14ac:dyDescent="0.2">
      <c r="A13" s="43"/>
      <c r="B13" s="11" t="s">
        <v>26</v>
      </c>
      <c r="C13" s="8">
        <v>70.7</v>
      </c>
      <c r="D13" s="12">
        <v>31.7</v>
      </c>
      <c r="E13" s="11" t="s">
        <v>15</v>
      </c>
      <c r="F13" s="9">
        <v>22000</v>
      </c>
      <c r="G13" s="9"/>
      <c r="H13" s="10"/>
      <c r="I13" s="9">
        <f t="shared" si="0"/>
        <v>1555400</v>
      </c>
    </row>
    <row r="14" spans="1:9" x14ac:dyDescent="0.2">
      <c r="A14" s="43"/>
      <c r="B14" s="7" t="s">
        <v>21</v>
      </c>
      <c r="C14" s="8">
        <v>68.400000000000006</v>
      </c>
      <c r="D14" s="8">
        <v>30.7</v>
      </c>
      <c r="E14" s="7" t="s">
        <v>8</v>
      </c>
      <c r="F14" s="9">
        <v>22000</v>
      </c>
      <c r="G14" s="9"/>
      <c r="H14" s="10"/>
      <c r="I14" s="9">
        <f t="shared" si="0"/>
        <v>1504800.0000000002</v>
      </c>
    </row>
    <row r="15" spans="1:9" x14ac:dyDescent="0.2">
      <c r="A15" s="43"/>
      <c r="B15" s="11" t="s">
        <v>24</v>
      </c>
      <c r="C15" s="8">
        <v>69.599999999999994</v>
      </c>
      <c r="D15" s="12">
        <v>31.7</v>
      </c>
      <c r="E15" s="11" t="s">
        <v>23</v>
      </c>
      <c r="F15" s="9">
        <v>22000</v>
      </c>
      <c r="G15" s="9"/>
      <c r="H15" s="10"/>
      <c r="I15" s="9">
        <f t="shared" si="0"/>
        <v>1531199.9999999998</v>
      </c>
    </row>
    <row r="16" spans="1:9" x14ac:dyDescent="0.2">
      <c r="A16" s="43"/>
      <c r="B16" s="11" t="s">
        <v>27</v>
      </c>
      <c r="C16" s="8">
        <v>70.900000000000006</v>
      </c>
      <c r="D16" s="12">
        <v>32.6</v>
      </c>
      <c r="E16" s="11" t="s">
        <v>13</v>
      </c>
      <c r="F16" s="9">
        <v>22000</v>
      </c>
      <c r="G16" s="9"/>
      <c r="H16" s="10"/>
      <c r="I16" s="9">
        <f t="shared" si="0"/>
        <v>1559800.0000000002</v>
      </c>
    </row>
    <row r="17" spans="1:9" x14ac:dyDescent="0.2">
      <c r="A17" s="43"/>
      <c r="B17" s="11" t="s">
        <v>30</v>
      </c>
      <c r="C17" s="8">
        <v>81.5</v>
      </c>
      <c r="D17" s="12">
        <v>41</v>
      </c>
      <c r="E17" s="11" t="s">
        <v>8</v>
      </c>
      <c r="F17" s="9">
        <v>22000</v>
      </c>
      <c r="G17" s="9"/>
      <c r="H17" s="10"/>
      <c r="I17" s="9">
        <f t="shared" si="0"/>
        <v>1793000</v>
      </c>
    </row>
    <row r="18" spans="1:9" x14ac:dyDescent="0.2">
      <c r="A18" s="43"/>
      <c r="B18" s="11" t="s">
        <v>32</v>
      </c>
      <c r="C18" s="8">
        <v>83.7</v>
      </c>
      <c r="D18" s="12">
        <v>41</v>
      </c>
      <c r="E18" s="11" t="s">
        <v>31</v>
      </c>
      <c r="F18" s="9">
        <v>22000</v>
      </c>
      <c r="G18" s="9"/>
      <c r="H18" s="10"/>
      <c r="I18" s="9">
        <f t="shared" si="0"/>
        <v>1841400</v>
      </c>
    </row>
    <row r="19" spans="1:9" x14ac:dyDescent="0.2">
      <c r="A19" s="43"/>
      <c r="B19" s="11" t="s">
        <v>33</v>
      </c>
      <c r="C19" s="8">
        <v>83.9</v>
      </c>
      <c r="D19" s="12">
        <v>42.5</v>
      </c>
      <c r="E19" s="11" t="s">
        <v>13</v>
      </c>
      <c r="F19" s="9">
        <v>22000</v>
      </c>
      <c r="G19" s="9"/>
      <c r="H19" s="10"/>
      <c r="I19" s="9">
        <f t="shared" si="0"/>
        <v>1845800.0000000002</v>
      </c>
    </row>
    <row r="20" spans="1:9" x14ac:dyDescent="0.2">
      <c r="A20" s="43"/>
      <c r="B20" s="11" t="s">
        <v>28</v>
      </c>
      <c r="C20" s="8">
        <v>71.5</v>
      </c>
      <c r="D20" s="12">
        <v>31.6</v>
      </c>
      <c r="E20" s="11" t="s">
        <v>15</v>
      </c>
      <c r="F20" s="9">
        <v>22000</v>
      </c>
      <c r="G20" s="9"/>
      <c r="H20" s="10"/>
      <c r="I20" s="9">
        <f t="shared" si="0"/>
        <v>1573000</v>
      </c>
    </row>
    <row r="21" spans="1:9" x14ac:dyDescent="0.2">
      <c r="A21" s="43"/>
      <c r="B21" s="11" t="s">
        <v>25</v>
      </c>
      <c r="C21" s="8">
        <v>70.3</v>
      </c>
      <c r="D21" s="12">
        <v>31.6</v>
      </c>
      <c r="E21" s="11" t="s">
        <v>8</v>
      </c>
      <c r="F21" s="9">
        <v>22000</v>
      </c>
      <c r="G21" s="9"/>
      <c r="H21" s="10"/>
      <c r="I21" s="9">
        <f t="shared" si="0"/>
        <v>1546600</v>
      </c>
    </row>
    <row r="22" spans="1:9" ht="11.25" customHeight="1" x14ac:dyDescent="0.2">
      <c r="A22" s="43"/>
      <c r="B22" s="11" t="s">
        <v>29</v>
      </c>
      <c r="C22" s="8">
        <v>72.2</v>
      </c>
      <c r="D22" s="12">
        <v>32.9</v>
      </c>
      <c r="E22" s="11" t="s">
        <v>13</v>
      </c>
      <c r="F22" s="9">
        <v>22000</v>
      </c>
      <c r="G22" s="9"/>
      <c r="H22" s="10"/>
      <c r="I22" s="9">
        <f t="shared" si="0"/>
        <v>1588400</v>
      </c>
    </row>
    <row r="23" spans="1:9" ht="11.25" customHeight="1" x14ac:dyDescent="0.2">
      <c r="A23" s="49" t="s">
        <v>117</v>
      </c>
      <c r="B23" s="11" t="s">
        <v>38</v>
      </c>
      <c r="C23" s="8">
        <v>105</v>
      </c>
      <c r="D23" s="12">
        <v>57.9</v>
      </c>
      <c r="E23" s="11" t="s">
        <v>31</v>
      </c>
      <c r="F23" s="13">
        <v>21000</v>
      </c>
      <c r="G23" s="9">
        <f>I23-H23</f>
        <v>2055000</v>
      </c>
      <c r="H23" s="10">
        <v>150000</v>
      </c>
      <c r="I23" s="10">
        <f>C23*F23</f>
        <v>2205000</v>
      </c>
    </row>
    <row r="24" spans="1:9" x14ac:dyDescent="0.2">
      <c r="A24" s="50"/>
      <c r="B24" s="14" t="s">
        <v>36</v>
      </c>
      <c r="C24" s="8">
        <v>103.7</v>
      </c>
      <c r="D24" s="12">
        <v>58.3</v>
      </c>
      <c r="E24" s="11" t="s">
        <v>8</v>
      </c>
      <c r="F24" s="13">
        <v>21000</v>
      </c>
      <c r="G24" s="9"/>
      <c r="H24" s="10"/>
      <c r="I24" s="10">
        <f>C24*F24</f>
        <v>2177700</v>
      </c>
    </row>
    <row r="25" spans="1:9" x14ac:dyDescent="0.2">
      <c r="A25" s="50"/>
      <c r="B25" s="11" t="s">
        <v>37</v>
      </c>
      <c r="C25" s="8">
        <v>104.9</v>
      </c>
      <c r="D25" s="12">
        <v>59</v>
      </c>
      <c r="E25" s="11" t="s">
        <v>13</v>
      </c>
      <c r="F25" s="13">
        <v>21000</v>
      </c>
      <c r="G25" s="9"/>
      <c r="H25" s="10"/>
      <c r="I25" s="10">
        <f t="shared" ref="I25:I31" si="1">C25*F25</f>
        <v>2202900</v>
      </c>
    </row>
    <row r="26" spans="1:9" ht="25.5" x14ac:dyDescent="0.2">
      <c r="A26" s="15" t="s">
        <v>120</v>
      </c>
      <c r="B26" s="16" t="s">
        <v>35</v>
      </c>
      <c r="C26" s="17">
        <v>87.4</v>
      </c>
      <c r="D26" s="17">
        <v>47.2</v>
      </c>
      <c r="E26" s="18" t="s">
        <v>34</v>
      </c>
      <c r="F26" s="13">
        <v>21000</v>
      </c>
      <c r="G26" s="13"/>
      <c r="H26" s="10"/>
      <c r="I26" s="10">
        <f t="shared" si="1"/>
        <v>1835400.0000000002</v>
      </c>
    </row>
    <row r="27" spans="1:9" x14ac:dyDescent="0.2">
      <c r="A27" s="44" t="s">
        <v>124</v>
      </c>
      <c r="B27" s="19" t="s">
        <v>39</v>
      </c>
      <c r="C27" s="20">
        <v>203.5</v>
      </c>
      <c r="D27" s="20">
        <v>110.7</v>
      </c>
      <c r="E27" s="21" t="s">
        <v>34</v>
      </c>
      <c r="F27" s="13">
        <v>21000</v>
      </c>
      <c r="G27" s="22"/>
      <c r="H27" s="10"/>
      <c r="I27" s="10">
        <f t="shared" si="1"/>
        <v>4273500</v>
      </c>
    </row>
    <row r="28" spans="1:9" x14ac:dyDescent="0.2">
      <c r="A28" s="53"/>
      <c r="B28" s="19" t="s">
        <v>41</v>
      </c>
      <c r="C28" s="20">
        <v>137.69999999999999</v>
      </c>
      <c r="D28" s="20">
        <v>71.400000000000006</v>
      </c>
      <c r="E28" s="21" t="s">
        <v>34</v>
      </c>
      <c r="F28" s="13">
        <v>21000</v>
      </c>
      <c r="G28" s="22"/>
      <c r="H28" s="10"/>
      <c r="I28" s="10">
        <f t="shared" si="1"/>
        <v>2891699.9999999995</v>
      </c>
    </row>
    <row r="29" spans="1:9" x14ac:dyDescent="0.2">
      <c r="A29" s="53"/>
      <c r="B29" s="23" t="s">
        <v>42</v>
      </c>
      <c r="C29" s="20">
        <v>133.19999999999999</v>
      </c>
      <c r="D29" s="20">
        <v>76.099999999999994</v>
      </c>
      <c r="E29" s="24" t="s">
        <v>34</v>
      </c>
      <c r="F29" s="13">
        <v>21000</v>
      </c>
      <c r="G29" s="22">
        <f>I29-H29</f>
        <v>2647199.9999999995</v>
      </c>
      <c r="H29" s="10">
        <v>150000</v>
      </c>
      <c r="I29" s="10">
        <f t="shared" si="1"/>
        <v>2797199.9999999995</v>
      </c>
    </row>
    <row r="30" spans="1:9" x14ac:dyDescent="0.2">
      <c r="A30" s="54"/>
      <c r="B30" s="19" t="s">
        <v>40</v>
      </c>
      <c r="C30" s="20">
        <v>136.1</v>
      </c>
      <c r="D30" s="20">
        <v>81.599999999999994</v>
      </c>
      <c r="E30" s="21" t="s">
        <v>34</v>
      </c>
      <c r="F30" s="13">
        <v>21000</v>
      </c>
      <c r="G30" s="22"/>
      <c r="H30" s="10"/>
      <c r="I30" s="10">
        <f t="shared" si="1"/>
        <v>2858100</v>
      </c>
    </row>
    <row r="31" spans="1:9" ht="25.5" x14ac:dyDescent="0.2">
      <c r="A31" s="15" t="s">
        <v>122</v>
      </c>
      <c r="B31" s="25" t="s">
        <v>43</v>
      </c>
      <c r="C31" s="20">
        <v>203.5</v>
      </c>
      <c r="D31" s="20">
        <v>122.8</v>
      </c>
      <c r="E31" s="25" t="s">
        <v>34</v>
      </c>
      <c r="F31" s="13">
        <v>21000</v>
      </c>
      <c r="G31" s="22"/>
      <c r="H31" s="10"/>
      <c r="I31" s="10">
        <f t="shared" si="1"/>
        <v>4273500</v>
      </c>
    </row>
    <row r="32" spans="1:9" x14ac:dyDescent="0.2">
      <c r="A32" s="46" t="s">
        <v>44</v>
      </c>
      <c r="B32" s="47"/>
      <c r="C32" s="47"/>
      <c r="D32" s="47"/>
      <c r="E32" s="47"/>
      <c r="F32" s="47"/>
      <c r="G32" s="47"/>
      <c r="H32" s="47"/>
      <c r="I32" s="47"/>
    </row>
    <row r="33" spans="1:9" ht="38.25" x14ac:dyDescent="0.2">
      <c r="A33" s="18" t="s">
        <v>2</v>
      </c>
      <c r="B33" s="15" t="s">
        <v>6</v>
      </c>
      <c r="C33" s="15" t="s">
        <v>3</v>
      </c>
      <c r="D33" s="26" t="s">
        <v>4</v>
      </c>
      <c r="E33" s="15" t="s">
        <v>5</v>
      </c>
      <c r="F33" s="27" t="s">
        <v>127</v>
      </c>
      <c r="G33" s="5" t="s">
        <v>129</v>
      </c>
      <c r="H33" s="6" t="s">
        <v>130</v>
      </c>
      <c r="I33" s="5" t="s">
        <v>7</v>
      </c>
    </row>
    <row r="34" spans="1:9" ht="15" customHeight="1" x14ac:dyDescent="0.2">
      <c r="A34" s="43" t="s">
        <v>115</v>
      </c>
      <c r="B34" s="7" t="s">
        <v>49</v>
      </c>
      <c r="C34" s="8">
        <v>47.3</v>
      </c>
      <c r="D34" s="8">
        <v>16.899999999999999</v>
      </c>
      <c r="E34" s="7" t="s">
        <v>15</v>
      </c>
      <c r="F34" s="9">
        <v>22500</v>
      </c>
      <c r="G34" s="9"/>
      <c r="H34" s="10"/>
      <c r="I34" s="10">
        <f>C34*F34</f>
        <v>1064250</v>
      </c>
    </row>
    <row r="35" spans="1:9" x14ac:dyDescent="0.2">
      <c r="A35" s="43"/>
      <c r="B35" s="7" t="s">
        <v>12</v>
      </c>
      <c r="C35" s="8">
        <v>46.1</v>
      </c>
      <c r="D35" s="8">
        <v>16.899999999999999</v>
      </c>
      <c r="E35" s="7" t="s">
        <v>48</v>
      </c>
      <c r="F35" s="9">
        <v>23000</v>
      </c>
      <c r="G35" s="9"/>
      <c r="H35" s="10"/>
      <c r="I35" s="10">
        <f t="shared" ref="I35:I58" si="2">C35*F35</f>
        <v>1060300</v>
      </c>
    </row>
    <row r="36" spans="1:9" x14ac:dyDescent="0.2">
      <c r="A36" s="43"/>
      <c r="B36" s="7" t="s">
        <v>14</v>
      </c>
      <c r="C36" s="8">
        <v>46.8</v>
      </c>
      <c r="D36" s="8">
        <v>17.3</v>
      </c>
      <c r="E36" s="7" t="s">
        <v>13</v>
      </c>
      <c r="F36" s="9">
        <v>23000</v>
      </c>
      <c r="G36" s="9"/>
      <c r="H36" s="10"/>
      <c r="I36" s="10">
        <f t="shared" si="2"/>
        <v>1076400</v>
      </c>
    </row>
    <row r="37" spans="1:9" x14ac:dyDescent="0.2">
      <c r="A37" s="43"/>
      <c r="B37" s="7" t="s">
        <v>46</v>
      </c>
      <c r="C37" s="8">
        <v>46</v>
      </c>
      <c r="D37" s="8">
        <v>20.8</v>
      </c>
      <c r="E37" s="7" t="s">
        <v>31</v>
      </c>
      <c r="F37" s="9">
        <v>23000</v>
      </c>
      <c r="G37" s="9"/>
      <c r="H37" s="10"/>
      <c r="I37" s="10">
        <f t="shared" si="2"/>
        <v>1058000</v>
      </c>
    </row>
    <row r="38" spans="1:9" x14ac:dyDescent="0.2">
      <c r="A38" s="43"/>
      <c r="B38" s="7" t="s">
        <v>47</v>
      </c>
      <c r="C38" s="8">
        <v>44.9</v>
      </c>
      <c r="D38" s="8">
        <v>21.5</v>
      </c>
      <c r="E38" s="7" t="s">
        <v>13</v>
      </c>
      <c r="F38" s="9">
        <v>23000</v>
      </c>
      <c r="G38" s="9"/>
      <c r="H38" s="10"/>
      <c r="I38" s="10">
        <f t="shared" si="2"/>
        <v>1032700</v>
      </c>
    </row>
    <row r="39" spans="1:9" x14ac:dyDescent="0.2">
      <c r="A39" s="43"/>
      <c r="B39" s="7" t="s">
        <v>52</v>
      </c>
      <c r="C39" s="8">
        <v>60.4</v>
      </c>
      <c r="D39" s="8">
        <v>24.8</v>
      </c>
      <c r="E39" s="7" t="s">
        <v>17</v>
      </c>
      <c r="F39" s="9">
        <v>22500</v>
      </c>
      <c r="G39" s="9"/>
      <c r="H39" s="10"/>
      <c r="I39" s="10">
        <f t="shared" si="2"/>
        <v>1359000</v>
      </c>
    </row>
    <row r="40" spans="1:9" x14ac:dyDescent="0.2">
      <c r="A40" s="43"/>
      <c r="B40" s="7" t="s">
        <v>50</v>
      </c>
      <c r="C40" s="8">
        <v>58.7</v>
      </c>
      <c r="D40" s="8">
        <v>24.8</v>
      </c>
      <c r="E40" s="7" t="s">
        <v>8</v>
      </c>
      <c r="F40" s="9">
        <v>22500</v>
      </c>
      <c r="G40" s="9"/>
      <c r="H40" s="10"/>
      <c r="I40" s="10">
        <f t="shared" si="2"/>
        <v>1320750</v>
      </c>
    </row>
    <row r="41" spans="1:9" x14ac:dyDescent="0.2">
      <c r="A41" s="43"/>
      <c r="B41" s="7" t="s">
        <v>51</v>
      </c>
      <c r="C41" s="8">
        <v>59.4</v>
      </c>
      <c r="D41" s="8">
        <v>25.7</v>
      </c>
      <c r="E41" s="7" t="s">
        <v>13</v>
      </c>
      <c r="F41" s="9">
        <v>22500</v>
      </c>
      <c r="G41" s="9"/>
      <c r="H41" s="10"/>
      <c r="I41" s="10">
        <f t="shared" si="2"/>
        <v>1336500</v>
      </c>
    </row>
    <row r="42" spans="1:9" x14ac:dyDescent="0.2">
      <c r="A42" s="43"/>
      <c r="B42" s="7" t="s">
        <v>45</v>
      </c>
      <c r="C42" s="28">
        <v>43.8</v>
      </c>
      <c r="D42" s="8">
        <v>16.899999999999999</v>
      </c>
      <c r="E42" s="29">
        <v>1</v>
      </c>
      <c r="F42" s="9">
        <v>22500</v>
      </c>
      <c r="G42" s="9"/>
      <c r="H42" s="10"/>
      <c r="I42" s="10">
        <f t="shared" si="2"/>
        <v>985499.99999999988</v>
      </c>
    </row>
    <row r="43" spans="1:9" x14ac:dyDescent="0.2">
      <c r="A43" s="43" t="s">
        <v>116</v>
      </c>
      <c r="B43" s="7" t="s">
        <v>58</v>
      </c>
      <c r="C43" s="8">
        <v>82.2</v>
      </c>
      <c r="D43" s="8">
        <v>40.1</v>
      </c>
      <c r="E43" s="7" t="s">
        <v>31</v>
      </c>
      <c r="F43" s="9">
        <v>21500</v>
      </c>
      <c r="G43" s="9"/>
      <c r="H43" s="10"/>
      <c r="I43" s="10">
        <f t="shared" si="2"/>
        <v>1767300</v>
      </c>
    </row>
    <row r="44" spans="1:9" x14ac:dyDescent="0.2">
      <c r="A44" s="43"/>
      <c r="B44" s="7" t="s">
        <v>57</v>
      </c>
      <c r="C44" s="8">
        <v>80.400000000000006</v>
      </c>
      <c r="D44" s="8">
        <v>40.1</v>
      </c>
      <c r="E44" s="7" t="s">
        <v>8</v>
      </c>
      <c r="F44" s="9">
        <v>22000</v>
      </c>
      <c r="G44" s="9"/>
      <c r="H44" s="10"/>
      <c r="I44" s="10">
        <f t="shared" si="2"/>
        <v>1768800.0000000002</v>
      </c>
    </row>
    <row r="45" spans="1:9" x14ac:dyDescent="0.2">
      <c r="A45" s="43"/>
      <c r="B45" s="11" t="s">
        <v>59</v>
      </c>
      <c r="C45" s="8">
        <v>82.7</v>
      </c>
      <c r="D45" s="12">
        <v>42.2</v>
      </c>
      <c r="E45" s="11" t="s">
        <v>13</v>
      </c>
      <c r="F45" s="9">
        <v>22000</v>
      </c>
      <c r="G45" s="9"/>
      <c r="H45" s="10"/>
      <c r="I45" s="10">
        <f t="shared" si="2"/>
        <v>1819400</v>
      </c>
    </row>
    <row r="46" spans="1:9" x14ac:dyDescent="0.2">
      <c r="A46" s="43"/>
      <c r="B46" s="7" t="s">
        <v>53</v>
      </c>
      <c r="C46" s="8">
        <v>66.8</v>
      </c>
      <c r="D46" s="8">
        <v>31.6</v>
      </c>
      <c r="E46" s="7" t="s">
        <v>17</v>
      </c>
      <c r="F46" s="9">
        <v>21500</v>
      </c>
      <c r="G46" s="9"/>
      <c r="H46" s="10"/>
      <c r="I46" s="10">
        <f t="shared" si="2"/>
        <v>1436200</v>
      </c>
    </row>
    <row r="47" spans="1:9" x14ac:dyDescent="0.2">
      <c r="A47" s="43"/>
      <c r="B47" s="7" t="s">
        <v>56</v>
      </c>
      <c r="C47" s="8">
        <v>70.5</v>
      </c>
      <c r="D47" s="8">
        <v>32.4</v>
      </c>
      <c r="E47" s="7" t="s">
        <v>55</v>
      </c>
      <c r="F47" s="9">
        <v>22000</v>
      </c>
      <c r="G47" s="9"/>
      <c r="H47" s="10"/>
      <c r="I47" s="10">
        <f t="shared" si="2"/>
        <v>1551000</v>
      </c>
    </row>
    <row r="48" spans="1:9" x14ac:dyDescent="0.2">
      <c r="A48" s="43"/>
      <c r="B48" s="7" t="s">
        <v>54</v>
      </c>
      <c r="C48" s="8">
        <v>69.3</v>
      </c>
      <c r="D48" s="8">
        <v>31.6</v>
      </c>
      <c r="E48" s="7" t="s">
        <v>8</v>
      </c>
      <c r="F48" s="9">
        <v>22000</v>
      </c>
      <c r="G48" s="9"/>
      <c r="H48" s="10"/>
      <c r="I48" s="10">
        <f t="shared" si="2"/>
        <v>1524600</v>
      </c>
    </row>
    <row r="49" spans="1:9" x14ac:dyDescent="0.2">
      <c r="A49" s="49" t="s">
        <v>117</v>
      </c>
      <c r="B49" s="11" t="s">
        <v>35</v>
      </c>
      <c r="C49" s="8">
        <v>86.9</v>
      </c>
      <c r="D49" s="12">
        <v>46.9</v>
      </c>
      <c r="E49" s="11" t="s">
        <v>34</v>
      </c>
      <c r="F49" s="9">
        <v>21000</v>
      </c>
      <c r="G49" s="9"/>
      <c r="H49" s="30"/>
      <c r="I49" s="10">
        <f t="shared" si="2"/>
        <v>1824900.0000000002</v>
      </c>
    </row>
    <row r="50" spans="1:9" x14ac:dyDescent="0.2">
      <c r="A50" s="50"/>
      <c r="B50" s="11" t="s">
        <v>65</v>
      </c>
      <c r="C50" s="8">
        <v>127.2</v>
      </c>
      <c r="D50" s="12">
        <v>56</v>
      </c>
      <c r="E50" s="11" t="s">
        <v>17</v>
      </c>
      <c r="F50" s="9">
        <v>21000</v>
      </c>
      <c r="G50" s="9">
        <f>I50-H50</f>
        <v>2521200</v>
      </c>
      <c r="H50" s="31">
        <v>150000</v>
      </c>
      <c r="I50" s="10">
        <f t="shared" si="2"/>
        <v>2671200</v>
      </c>
    </row>
    <row r="51" spans="1:9" x14ac:dyDescent="0.2">
      <c r="A51" s="50"/>
      <c r="B51" s="11" t="s">
        <v>62</v>
      </c>
      <c r="C51" s="8">
        <v>110.9</v>
      </c>
      <c r="D51" s="12">
        <v>56</v>
      </c>
      <c r="E51" s="11" t="s">
        <v>15</v>
      </c>
      <c r="F51" s="9">
        <v>21000</v>
      </c>
      <c r="G51" s="9">
        <f t="shared" ref="G51:G58" si="3">I51-H51</f>
        <v>2178900</v>
      </c>
      <c r="H51" s="31">
        <v>150000</v>
      </c>
      <c r="I51" s="10">
        <f t="shared" si="2"/>
        <v>2328900</v>
      </c>
    </row>
    <row r="52" spans="1:9" x14ac:dyDescent="0.2">
      <c r="A52" s="50"/>
      <c r="B52" s="11" t="s">
        <v>61</v>
      </c>
      <c r="C52" s="8">
        <v>109.5</v>
      </c>
      <c r="D52" s="12">
        <v>56</v>
      </c>
      <c r="E52" s="11" t="s">
        <v>8</v>
      </c>
      <c r="F52" s="9">
        <v>21000</v>
      </c>
      <c r="G52" s="9">
        <f t="shared" si="3"/>
        <v>2149500</v>
      </c>
      <c r="H52" s="31">
        <v>150000</v>
      </c>
      <c r="I52" s="10">
        <f t="shared" si="2"/>
        <v>2299500</v>
      </c>
    </row>
    <row r="53" spans="1:9" x14ac:dyDescent="0.2">
      <c r="A53" s="50"/>
      <c r="B53" s="11" t="s">
        <v>63</v>
      </c>
      <c r="C53" s="8">
        <v>111.9</v>
      </c>
      <c r="D53" s="12">
        <v>57.8</v>
      </c>
      <c r="E53" s="11" t="s">
        <v>13</v>
      </c>
      <c r="F53" s="9">
        <v>21000</v>
      </c>
      <c r="G53" s="9">
        <f t="shared" si="3"/>
        <v>2199900</v>
      </c>
      <c r="H53" s="31">
        <v>150000</v>
      </c>
      <c r="I53" s="10">
        <f t="shared" si="2"/>
        <v>2349900</v>
      </c>
    </row>
    <row r="54" spans="1:9" x14ac:dyDescent="0.2">
      <c r="A54" s="42" t="s">
        <v>120</v>
      </c>
      <c r="B54" s="11" t="s">
        <v>60</v>
      </c>
      <c r="C54" s="8">
        <v>81.8</v>
      </c>
      <c r="D54" s="12">
        <v>48.3</v>
      </c>
      <c r="E54" s="11" t="s">
        <v>34</v>
      </c>
      <c r="F54" s="9">
        <v>21000</v>
      </c>
      <c r="G54" s="9"/>
      <c r="H54" s="31"/>
      <c r="I54" s="10">
        <f t="shared" si="2"/>
        <v>1717800</v>
      </c>
    </row>
    <row r="55" spans="1:9" x14ac:dyDescent="0.2">
      <c r="A55" s="42"/>
      <c r="B55" s="11" t="s">
        <v>64</v>
      </c>
      <c r="C55" s="8">
        <v>111.4</v>
      </c>
      <c r="D55" s="12">
        <v>64.099999999999994</v>
      </c>
      <c r="E55" s="11" t="s">
        <v>34</v>
      </c>
      <c r="F55" s="9">
        <v>21000</v>
      </c>
      <c r="G55" s="9"/>
      <c r="H55" s="31"/>
      <c r="I55" s="10">
        <f t="shared" si="2"/>
        <v>2339400</v>
      </c>
    </row>
    <row r="56" spans="1:9" x14ac:dyDescent="0.2">
      <c r="A56" s="44" t="s">
        <v>124</v>
      </c>
      <c r="B56" s="11" t="s">
        <v>66</v>
      </c>
      <c r="C56" s="8">
        <v>133</v>
      </c>
      <c r="D56" s="12">
        <v>70.7</v>
      </c>
      <c r="E56" s="11" t="s">
        <v>34</v>
      </c>
      <c r="F56" s="9">
        <v>21000</v>
      </c>
      <c r="G56" s="9">
        <f t="shared" si="3"/>
        <v>2643000</v>
      </c>
      <c r="H56" s="31">
        <v>150000</v>
      </c>
      <c r="I56" s="10">
        <f t="shared" si="2"/>
        <v>2793000</v>
      </c>
    </row>
    <row r="57" spans="1:9" x14ac:dyDescent="0.2">
      <c r="A57" s="45"/>
      <c r="B57" s="11" t="s">
        <v>67</v>
      </c>
      <c r="C57" s="8">
        <v>156.30000000000001</v>
      </c>
      <c r="D57" s="12">
        <v>91.9</v>
      </c>
      <c r="E57" s="11" t="s">
        <v>34</v>
      </c>
      <c r="F57" s="9">
        <v>21000</v>
      </c>
      <c r="G57" s="9"/>
      <c r="H57" s="31"/>
      <c r="I57" s="10">
        <f t="shared" si="2"/>
        <v>3282300.0000000005</v>
      </c>
    </row>
    <row r="58" spans="1:9" x14ac:dyDescent="0.2">
      <c r="A58" s="18" t="s">
        <v>118</v>
      </c>
      <c r="B58" s="11" t="s">
        <v>68</v>
      </c>
      <c r="C58" s="8">
        <v>215.2</v>
      </c>
      <c r="D58" s="12">
        <v>118</v>
      </c>
      <c r="E58" s="11" t="s">
        <v>34</v>
      </c>
      <c r="F58" s="9">
        <v>21000</v>
      </c>
      <c r="G58" s="9">
        <f t="shared" si="3"/>
        <v>4369200</v>
      </c>
      <c r="H58" s="31">
        <v>150000</v>
      </c>
      <c r="I58" s="10">
        <f t="shared" si="2"/>
        <v>4519200</v>
      </c>
    </row>
    <row r="59" spans="1:9" x14ac:dyDescent="0.2">
      <c r="A59" s="46" t="s">
        <v>69</v>
      </c>
      <c r="B59" s="47"/>
      <c r="C59" s="47"/>
      <c r="D59" s="47"/>
      <c r="E59" s="47"/>
      <c r="F59" s="47"/>
      <c r="G59" s="47"/>
      <c r="H59" s="47"/>
      <c r="I59" s="47"/>
    </row>
    <row r="60" spans="1:9" ht="38.25" x14ac:dyDescent="0.2">
      <c r="A60" s="18" t="s">
        <v>2</v>
      </c>
      <c r="B60" s="15" t="s">
        <v>6</v>
      </c>
      <c r="C60" s="15" t="s">
        <v>3</v>
      </c>
      <c r="D60" s="26" t="s">
        <v>4</v>
      </c>
      <c r="E60" s="15" t="s">
        <v>5</v>
      </c>
      <c r="F60" s="27" t="s">
        <v>127</v>
      </c>
      <c r="G60" s="5" t="s">
        <v>129</v>
      </c>
      <c r="H60" s="6" t="s">
        <v>130</v>
      </c>
      <c r="I60" s="5" t="s">
        <v>7</v>
      </c>
    </row>
    <row r="61" spans="1:9" ht="15" customHeight="1" x14ac:dyDescent="0.2">
      <c r="A61" s="42" t="s">
        <v>115</v>
      </c>
      <c r="B61" s="32" t="s">
        <v>49</v>
      </c>
      <c r="C61" s="33">
        <v>47.3</v>
      </c>
      <c r="D61" s="33">
        <v>16.7</v>
      </c>
      <c r="E61" s="32">
        <v>2</v>
      </c>
      <c r="F61" s="34">
        <v>23000</v>
      </c>
      <c r="G61" s="9"/>
      <c r="H61" s="10"/>
      <c r="I61" s="10">
        <f>C61*F61</f>
        <v>1087900</v>
      </c>
    </row>
    <row r="62" spans="1:9" x14ac:dyDescent="0.2">
      <c r="A62" s="42"/>
      <c r="B62" s="32" t="s">
        <v>12</v>
      </c>
      <c r="C62" s="33">
        <v>46.4</v>
      </c>
      <c r="D62" s="33">
        <v>16.7</v>
      </c>
      <c r="E62" s="32" t="s">
        <v>8</v>
      </c>
      <c r="F62" s="34">
        <v>23000</v>
      </c>
      <c r="G62" s="9"/>
      <c r="H62" s="10"/>
      <c r="I62" s="10">
        <f t="shared" ref="I62:I80" si="4">C62*F62</f>
        <v>1067200</v>
      </c>
    </row>
    <row r="63" spans="1:9" x14ac:dyDescent="0.2">
      <c r="A63" s="42"/>
      <c r="B63" s="32" t="s">
        <v>70</v>
      </c>
      <c r="C63" s="33">
        <v>43.4</v>
      </c>
      <c r="D63" s="33">
        <v>16.3</v>
      </c>
      <c r="E63" s="32">
        <v>1</v>
      </c>
      <c r="F63" s="34">
        <v>22500</v>
      </c>
      <c r="G63" s="9"/>
      <c r="H63" s="10"/>
      <c r="I63" s="10">
        <f t="shared" si="4"/>
        <v>976500</v>
      </c>
    </row>
    <row r="64" spans="1:9" x14ac:dyDescent="0.2">
      <c r="A64" s="42"/>
      <c r="B64" s="32" t="s">
        <v>70</v>
      </c>
      <c r="C64" s="33">
        <v>46.4</v>
      </c>
      <c r="D64" s="33">
        <v>16.399999999999999</v>
      </c>
      <c r="E64" s="32" t="s">
        <v>8</v>
      </c>
      <c r="F64" s="34">
        <v>23000</v>
      </c>
      <c r="G64" s="9"/>
      <c r="H64" s="10"/>
      <c r="I64" s="10">
        <f t="shared" si="4"/>
        <v>1067200</v>
      </c>
    </row>
    <row r="65" spans="1:9" x14ac:dyDescent="0.2">
      <c r="A65" s="42"/>
      <c r="B65" s="32" t="s">
        <v>14</v>
      </c>
      <c r="C65" s="33">
        <v>47.1</v>
      </c>
      <c r="D65" s="33">
        <v>16.77</v>
      </c>
      <c r="E65" s="32" t="s">
        <v>10</v>
      </c>
      <c r="F65" s="34">
        <v>23000</v>
      </c>
      <c r="G65" s="9"/>
      <c r="H65" s="10"/>
      <c r="I65" s="10">
        <f t="shared" si="4"/>
        <v>1083300</v>
      </c>
    </row>
    <row r="66" spans="1:9" x14ac:dyDescent="0.2">
      <c r="A66" s="42"/>
      <c r="B66" s="32" t="s">
        <v>71</v>
      </c>
      <c r="C66" s="33">
        <v>47.1</v>
      </c>
      <c r="D66" s="33">
        <v>17.100000000000001</v>
      </c>
      <c r="E66" s="32" t="s">
        <v>10</v>
      </c>
      <c r="F66" s="33">
        <v>23000</v>
      </c>
      <c r="G66" s="9"/>
      <c r="H66" s="10"/>
      <c r="I66" s="10">
        <f t="shared" si="4"/>
        <v>1083300</v>
      </c>
    </row>
    <row r="67" spans="1:9" x14ac:dyDescent="0.2">
      <c r="A67" s="42" t="s">
        <v>116</v>
      </c>
      <c r="B67" s="32" t="s">
        <v>20</v>
      </c>
      <c r="C67" s="33">
        <v>66</v>
      </c>
      <c r="D67" s="33">
        <v>33.799999999999997</v>
      </c>
      <c r="E67" s="32">
        <v>1</v>
      </c>
      <c r="F67" s="34">
        <v>21500</v>
      </c>
      <c r="G67" s="9"/>
      <c r="H67" s="10"/>
      <c r="I67" s="10">
        <f t="shared" si="4"/>
        <v>1419000</v>
      </c>
    </row>
    <row r="68" spans="1:9" x14ac:dyDescent="0.2">
      <c r="A68" s="42"/>
      <c r="B68" s="32" t="s">
        <v>26</v>
      </c>
      <c r="C68" s="33">
        <v>69.400000000000006</v>
      </c>
      <c r="D68" s="33">
        <v>33.799999999999997</v>
      </c>
      <c r="E68" s="32">
        <v>2</v>
      </c>
      <c r="F68" s="34">
        <v>22000</v>
      </c>
      <c r="G68" s="9"/>
      <c r="H68" s="10"/>
      <c r="I68" s="10">
        <f t="shared" si="4"/>
        <v>1526800.0000000002</v>
      </c>
    </row>
    <row r="69" spans="1:9" x14ac:dyDescent="0.2">
      <c r="A69" s="42"/>
      <c r="B69" s="32" t="s">
        <v>24</v>
      </c>
      <c r="C69" s="33">
        <v>68.5</v>
      </c>
      <c r="D69" s="33">
        <v>33.799999999999997</v>
      </c>
      <c r="E69" s="32" t="s">
        <v>72</v>
      </c>
      <c r="F69" s="34">
        <v>22000</v>
      </c>
      <c r="G69" s="9"/>
      <c r="H69" s="10"/>
      <c r="I69" s="10">
        <f t="shared" si="4"/>
        <v>1507000</v>
      </c>
    </row>
    <row r="70" spans="1:9" x14ac:dyDescent="0.2">
      <c r="A70" s="42"/>
      <c r="B70" s="32" t="s">
        <v>27</v>
      </c>
      <c r="C70" s="33">
        <v>69.7</v>
      </c>
      <c r="D70" s="33">
        <v>34.6</v>
      </c>
      <c r="E70" s="32" t="s">
        <v>10</v>
      </c>
      <c r="F70" s="33">
        <v>22000</v>
      </c>
      <c r="G70" s="9"/>
      <c r="H70" s="10"/>
      <c r="I70" s="10">
        <f t="shared" si="4"/>
        <v>1533400</v>
      </c>
    </row>
    <row r="71" spans="1:9" x14ac:dyDescent="0.2">
      <c r="A71" s="56" t="s">
        <v>119</v>
      </c>
      <c r="B71" s="32" t="s">
        <v>75</v>
      </c>
      <c r="C71" s="33">
        <v>101.11</v>
      </c>
      <c r="D71" s="33">
        <v>63.6</v>
      </c>
      <c r="E71" s="32">
        <v>1</v>
      </c>
      <c r="F71" s="34">
        <v>21000</v>
      </c>
      <c r="G71" s="9">
        <f>I71-H71</f>
        <v>1973310</v>
      </c>
      <c r="H71" s="10">
        <v>150000</v>
      </c>
      <c r="I71" s="10">
        <f t="shared" si="4"/>
        <v>2123310</v>
      </c>
    </row>
    <row r="72" spans="1:9" x14ac:dyDescent="0.2">
      <c r="A72" s="57"/>
      <c r="B72" s="32" t="s">
        <v>77</v>
      </c>
      <c r="C72" s="33">
        <v>118.6</v>
      </c>
      <c r="D72" s="33">
        <v>67.099999999999994</v>
      </c>
      <c r="E72" s="32">
        <v>2</v>
      </c>
      <c r="F72" s="34">
        <v>21000</v>
      </c>
      <c r="G72" s="9">
        <f t="shared" ref="G72:G75" si="5">I72-H72</f>
        <v>2340600</v>
      </c>
      <c r="H72" s="10">
        <v>150000</v>
      </c>
      <c r="I72" s="10">
        <f t="shared" si="4"/>
        <v>2490600</v>
      </c>
    </row>
    <row r="73" spans="1:9" x14ac:dyDescent="0.2">
      <c r="A73" s="57"/>
      <c r="B73" s="32" t="s">
        <v>79</v>
      </c>
      <c r="C73" s="33">
        <v>119.2</v>
      </c>
      <c r="D73" s="33">
        <v>67.3</v>
      </c>
      <c r="E73" s="33" t="s">
        <v>78</v>
      </c>
      <c r="F73" s="34">
        <v>21000</v>
      </c>
      <c r="G73" s="9">
        <f t="shared" si="5"/>
        <v>2353200</v>
      </c>
      <c r="H73" s="10">
        <v>150000</v>
      </c>
      <c r="I73" s="10">
        <f t="shared" si="4"/>
        <v>2503200</v>
      </c>
    </row>
    <row r="74" spans="1:9" x14ac:dyDescent="0.2">
      <c r="A74" s="57"/>
      <c r="B74" s="32" t="s">
        <v>76</v>
      </c>
      <c r="C74" s="33">
        <v>115.8</v>
      </c>
      <c r="D74" s="33">
        <v>67.099999999999994</v>
      </c>
      <c r="E74" s="32" t="s">
        <v>8</v>
      </c>
      <c r="F74" s="34">
        <v>21000</v>
      </c>
      <c r="G74" s="9">
        <f t="shared" si="5"/>
        <v>2281800</v>
      </c>
      <c r="H74" s="10">
        <v>150000</v>
      </c>
      <c r="I74" s="10">
        <f t="shared" si="4"/>
        <v>2431800</v>
      </c>
    </row>
    <row r="75" spans="1:9" x14ac:dyDescent="0.2">
      <c r="A75" s="45"/>
      <c r="B75" s="32" t="s">
        <v>80</v>
      </c>
      <c r="C75" s="33">
        <v>119.8</v>
      </c>
      <c r="D75" s="33">
        <v>69.2</v>
      </c>
      <c r="E75" s="32" t="s">
        <v>10</v>
      </c>
      <c r="F75" s="33">
        <v>21000</v>
      </c>
      <c r="G75" s="9">
        <f t="shared" si="5"/>
        <v>2365800</v>
      </c>
      <c r="H75" s="10">
        <v>150000</v>
      </c>
      <c r="I75" s="10">
        <f t="shared" si="4"/>
        <v>2515800</v>
      </c>
    </row>
    <row r="76" spans="1:9" x14ac:dyDescent="0.2">
      <c r="A76" s="42" t="s">
        <v>120</v>
      </c>
      <c r="B76" s="32" t="s">
        <v>35</v>
      </c>
      <c r="C76" s="33">
        <v>97.4</v>
      </c>
      <c r="D76" s="33">
        <v>44.4</v>
      </c>
      <c r="E76" s="33" t="s">
        <v>73</v>
      </c>
      <c r="F76" s="34">
        <v>21000</v>
      </c>
      <c r="G76" s="9"/>
      <c r="H76" s="10"/>
      <c r="I76" s="10">
        <f t="shared" si="4"/>
        <v>2045400.0000000002</v>
      </c>
    </row>
    <row r="77" spans="1:9" x14ac:dyDescent="0.2">
      <c r="A77" s="42"/>
      <c r="B77" s="32" t="s">
        <v>74</v>
      </c>
      <c r="C77" s="33">
        <v>94.3</v>
      </c>
      <c r="D77" s="33">
        <v>40.299999999999997</v>
      </c>
      <c r="E77" s="33" t="s">
        <v>73</v>
      </c>
      <c r="F77" s="34">
        <v>21000</v>
      </c>
      <c r="G77" s="9"/>
      <c r="H77" s="10"/>
      <c r="I77" s="10">
        <f t="shared" si="4"/>
        <v>1980300</v>
      </c>
    </row>
    <row r="78" spans="1:9" ht="12.75" customHeight="1" x14ac:dyDescent="0.2">
      <c r="A78" s="43" t="s">
        <v>121</v>
      </c>
      <c r="B78" s="32" t="s">
        <v>42</v>
      </c>
      <c r="C78" s="33">
        <v>138.9</v>
      </c>
      <c r="D78" s="33">
        <v>78.900000000000006</v>
      </c>
      <c r="E78" s="33" t="s">
        <v>73</v>
      </c>
      <c r="F78" s="34">
        <v>18000</v>
      </c>
      <c r="G78" s="9"/>
      <c r="H78" s="10"/>
      <c r="I78" s="10">
        <f t="shared" si="4"/>
        <v>2500200</v>
      </c>
    </row>
    <row r="79" spans="1:9" x14ac:dyDescent="0.2">
      <c r="A79" s="43"/>
      <c r="B79" s="32" t="s">
        <v>40</v>
      </c>
      <c r="C79" s="33">
        <v>148.80000000000001</v>
      </c>
      <c r="D79" s="33">
        <v>80.2</v>
      </c>
      <c r="E79" s="33" t="s">
        <v>73</v>
      </c>
      <c r="F79" s="34">
        <v>16560</v>
      </c>
      <c r="G79" s="9"/>
      <c r="H79" s="10"/>
      <c r="I79" s="10">
        <f t="shared" si="4"/>
        <v>2464128</v>
      </c>
    </row>
    <row r="80" spans="1:9" ht="25.5" x14ac:dyDescent="0.2">
      <c r="A80" s="15" t="s">
        <v>122</v>
      </c>
      <c r="B80" s="32" t="s">
        <v>81</v>
      </c>
      <c r="C80" s="33">
        <v>216.5</v>
      </c>
      <c r="D80" s="33">
        <v>138.52000000000001</v>
      </c>
      <c r="E80" s="33" t="s">
        <v>73</v>
      </c>
      <c r="F80" s="34">
        <v>16560</v>
      </c>
      <c r="G80" s="9"/>
      <c r="H80" s="10"/>
      <c r="I80" s="10">
        <f t="shared" si="4"/>
        <v>3585240</v>
      </c>
    </row>
    <row r="81" spans="1:9" ht="11.25" customHeight="1" x14ac:dyDescent="0.2">
      <c r="A81" s="46" t="s">
        <v>82</v>
      </c>
      <c r="B81" s="47"/>
      <c r="C81" s="47"/>
      <c r="D81" s="47"/>
      <c r="E81" s="47"/>
      <c r="F81" s="47"/>
      <c r="G81" s="47"/>
      <c r="H81" s="47"/>
      <c r="I81" s="47"/>
    </row>
    <row r="82" spans="1:9" ht="38.25" x14ac:dyDescent="0.2">
      <c r="A82" s="18" t="s">
        <v>2</v>
      </c>
      <c r="B82" s="15" t="s">
        <v>6</v>
      </c>
      <c r="C82" s="15" t="s">
        <v>128</v>
      </c>
      <c r="D82" s="26" t="s">
        <v>4</v>
      </c>
      <c r="E82" s="15" t="s">
        <v>5</v>
      </c>
      <c r="F82" s="27" t="s">
        <v>127</v>
      </c>
      <c r="G82" s="5" t="s">
        <v>129</v>
      </c>
      <c r="H82" s="6" t="s">
        <v>130</v>
      </c>
      <c r="I82" s="5" t="s">
        <v>7</v>
      </c>
    </row>
    <row r="83" spans="1:9" ht="15" customHeight="1" x14ac:dyDescent="0.2">
      <c r="A83" s="43" t="s">
        <v>115</v>
      </c>
      <c r="B83" s="7" t="s">
        <v>49</v>
      </c>
      <c r="C83" s="8">
        <v>47.1</v>
      </c>
      <c r="D83" s="8">
        <v>16.8</v>
      </c>
      <c r="E83" s="7" t="s">
        <v>15</v>
      </c>
      <c r="F83" s="9">
        <v>23000</v>
      </c>
      <c r="G83" s="9"/>
      <c r="H83" s="10"/>
      <c r="I83" s="10">
        <f>C83*F83</f>
        <v>1083300</v>
      </c>
    </row>
    <row r="84" spans="1:9" x14ac:dyDescent="0.2">
      <c r="A84" s="43"/>
      <c r="B84" s="7" t="s">
        <v>12</v>
      </c>
      <c r="C84" s="8">
        <v>46</v>
      </c>
      <c r="D84" s="8">
        <v>16.8</v>
      </c>
      <c r="E84" s="7" t="s">
        <v>86</v>
      </c>
      <c r="F84" s="9">
        <v>23000</v>
      </c>
      <c r="G84" s="9"/>
      <c r="H84" s="10"/>
      <c r="I84" s="10">
        <f t="shared" ref="I84:I110" si="6">C84*F84</f>
        <v>1058000</v>
      </c>
    </row>
    <row r="85" spans="1:9" x14ac:dyDescent="0.2">
      <c r="A85" s="43"/>
      <c r="B85" s="7" t="s">
        <v>14</v>
      </c>
      <c r="C85" s="8">
        <v>46.9</v>
      </c>
      <c r="D85" s="8">
        <v>17.2</v>
      </c>
      <c r="E85" s="7" t="s">
        <v>13</v>
      </c>
      <c r="F85" s="9">
        <v>23000</v>
      </c>
      <c r="G85" s="9"/>
      <c r="H85" s="10"/>
      <c r="I85" s="10">
        <f t="shared" si="6"/>
        <v>1078700</v>
      </c>
    </row>
    <row r="86" spans="1:9" x14ac:dyDescent="0.2">
      <c r="A86" s="43"/>
      <c r="B86" s="7" t="s">
        <v>71</v>
      </c>
      <c r="C86" s="8">
        <v>45.8</v>
      </c>
      <c r="D86" s="8">
        <v>16.399999999999999</v>
      </c>
      <c r="E86" s="7" t="s">
        <v>13</v>
      </c>
      <c r="F86" s="9">
        <v>23000</v>
      </c>
      <c r="G86" s="9"/>
      <c r="H86" s="10"/>
      <c r="I86" s="10">
        <f t="shared" si="6"/>
        <v>1053400</v>
      </c>
    </row>
    <row r="87" spans="1:9" x14ac:dyDescent="0.2">
      <c r="A87" s="43"/>
      <c r="B87" s="7" t="s">
        <v>87</v>
      </c>
      <c r="C87" s="8">
        <v>46.4</v>
      </c>
      <c r="D87" s="8">
        <v>19.7</v>
      </c>
      <c r="E87" s="7" t="s">
        <v>17</v>
      </c>
      <c r="F87" s="9">
        <v>22500</v>
      </c>
      <c r="G87" s="9"/>
      <c r="H87" s="10"/>
      <c r="I87" s="10">
        <f t="shared" si="6"/>
        <v>1044000</v>
      </c>
    </row>
    <row r="88" spans="1:9" x14ac:dyDescent="0.2">
      <c r="A88" s="43"/>
      <c r="B88" s="7" t="s">
        <v>84</v>
      </c>
      <c r="C88" s="8">
        <v>44.9</v>
      </c>
      <c r="D88" s="8">
        <v>16</v>
      </c>
      <c r="E88" s="7" t="s">
        <v>23</v>
      </c>
      <c r="F88" s="9">
        <v>23000</v>
      </c>
      <c r="G88" s="9"/>
      <c r="H88" s="10"/>
      <c r="I88" s="10">
        <f t="shared" si="6"/>
        <v>1032700</v>
      </c>
    </row>
    <row r="89" spans="1:9" x14ac:dyDescent="0.2">
      <c r="A89" s="43"/>
      <c r="B89" s="7" t="s">
        <v>85</v>
      </c>
      <c r="C89" s="8">
        <v>45.4</v>
      </c>
      <c r="D89" s="8">
        <v>20.5</v>
      </c>
      <c r="E89" s="7" t="s">
        <v>13</v>
      </c>
      <c r="F89" s="9">
        <v>23000</v>
      </c>
      <c r="G89" s="9"/>
      <c r="H89" s="10"/>
      <c r="I89" s="10">
        <f t="shared" si="6"/>
        <v>1044200</v>
      </c>
    </row>
    <row r="90" spans="1:9" x14ac:dyDescent="0.2">
      <c r="A90" s="43"/>
      <c r="B90" s="7" t="s">
        <v>90</v>
      </c>
      <c r="C90" s="8">
        <v>60.1</v>
      </c>
      <c r="D90" s="8">
        <v>24.2</v>
      </c>
      <c r="E90" s="7" t="s">
        <v>31</v>
      </c>
      <c r="F90" s="9">
        <v>22500</v>
      </c>
      <c r="G90" s="9"/>
      <c r="H90" s="10"/>
      <c r="I90" s="10">
        <f t="shared" si="6"/>
        <v>1352250</v>
      </c>
    </row>
    <row r="91" spans="1:9" x14ac:dyDescent="0.2">
      <c r="A91" s="43"/>
      <c r="B91" s="7" t="s">
        <v>88</v>
      </c>
      <c r="C91" s="8">
        <v>58.5</v>
      </c>
      <c r="D91" s="8">
        <v>24.2</v>
      </c>
      <c r="E91" s="7" t="s">
        <v>8</v>
      </c>
      <c r="F91" s="9">
        <v>22500</v>
      </c>
      <c r="G91" s="9"/>
      <c r="H91" s="10"/>
      <c r="I91" s="10">
        <f t="shared" si="6"/>
        <v>1316250</v>
      </c>
    </row>
    <row r="92" spans="1:9" x14ac:dyDescent="0.2">
      <c r="A92" s="43"/>
      <c r="B92" s="7" t="s">
        <v>89</v>
      </c>
      <c r="C92" s="8">
        <v>59.2</v>
      </c>
      <c r="D92" s="8">
        <v>25.1</v>
      </c>
      <c r="E92" s="7" t="s">
        <v>13</v>
      </c>
      <c r="F92" s="9">
        <v>22500</v>
      </c>
      <c r="G92" s="9"/>
      <c r="H92" s="10"/>
      <c r="I92" s="10">
        <f t="shared" si="6"/>
        <v>1332000</v>
      </c>
    </row>
    <row r="93" spans="1:9" x14ac:dyDescent="0.2">
      <c r="A93" s="43"/>
      <c r="B93" s="29" t="s">
        <v>83</v>
      </c>
      <c r="C93" s="29">
        <v>43.5</v>
      </c>
      <c r="D93" s="8">
        <v>16.8</v>
      </c>
      <c r="E93" s="29">
        <v>1</v>
      </c>
      <c r="F93" s="9">
        <v>22500</v>
      </c>
      <c r="G93" s="9"/>
      <c r="H93" s="10"/>
      <c r="I93" s="10">
        <f t="shared" si="6"/>
        <v>978750</v>
      </c>
    </row>
    <row r="94" spans="1:9" ht="15" customHeight="1" x14ac:dyDescent="0.2">
      <c r="A94" s="43" t="s">
        <v>116</v>
      </c>
      <c r="B94" s="7" t="s">
        <v>96</v>
      </c>
      <c r="C94" s="8">
        <v>82.3</v>
      </c>
      <c r="D94" s="8">
        <v>41.1</v>
      </c>
      <c r="E94" s="7" t="s">
        <v>17</v>
      </c>
      <c r="F94" s="9">
        <v>21500</v>
      </c>
      <c r="G94" s="9"/>
      <c r="H94" s="10"/>
      <c r="I94" s="10">
        <f t="shared" si="6"/>
        <v>1769450</v>
      </c>
    </row>
    <row r="95" spans="1:9" x14ac:dyDescent="0.2">
      <c r="A95" s="43"/>
      <c r="B95" s="7" t="s">
        <v>96</v>
      </c>
      <c r="C95" s="8">
        <v>82.3</v>
      </c>
      <c r="D95" s="8">
        <v>41.1</v>
      </c>
      <c r="E95" s="7" t="s">
        <v>15</v>
      </c>
      <c r="F95" s="9">
        <v>22000</v>
      </c>
      <c r="G95" s="9"/>
      <c r="H95" s="10"/>
      <c r="I95" s="10">
        <f t="shared" si="6"/>
        <v>1810600</v>
      </c>
    </row>
    <row r="96" spans="1:9" x14ac:dyDescent="0.2">
      <c r="A96" s="43"/>
      <c r="B96" s="7" t="s">
        <v>97</v>
      </c>
      <c r="C96" s="8">
        <v>82.8</v>
      </c>
      <c r="D96" s="8">
        <v>44</v>
      </c>
      <c r="E96" s="7" t="s">
        <v>13</v>
      </c>
      <c r="F96" s="9">
        <v>22000</v>
      </c>
      <c r="G96" s="9"/>
      <c r="H96" s="10"/>
      <c r="I96" s="10">
        <f t="shared" si="6"/>
        <v>1821600</v>
      </c>
    </row>
    <row r="97" spans="1:9" x14ac:dyDescent="0.2">
      <c r="A97" s="43"/>
      <c r="B97" s="7" t="s">
        <v>95</v>
      </c>
      <c r="C97" s="8">
        <v>80.7</v>
      </c>
      <c r="D97" s="8">
        <v>41.1</v>
      </c>
      <c r="E97" s="7" t="s">
        <v>8</v>
      </c>
      <c r="F97" s="9">
        <v>22000</v>
      </c>
      <c r="G97" s="9"/>
      <c r="H97" s="10"/>
      <c r="I97" s="10">
        <f t="shared" si="6"/>
        <v>1775400</v>
      </c>
    </row>
    <row r="98" spans="1:9" x14ac:dyDescent="0.2">
      <c r="A98" s="43"/>
      <c r="B98" s="7" t="s">
        <v>91</v>
      </c>
      <c r="C98" s="8">
        <v>66.599999999999994</v>
      </c>
      <c r="D98" s="8">
        <v>29.7</v>
      </c>
      <c r="E98" s="7" t="s">
        <v>17</v>
      </c>
      <c r="F98" s="9">
        <v>21500</v>
      </c>
      <c r="G98" s="9"/>
      <c r="H98" s="10"/>
      <c r="I98" s="10">
        <f t="shared" si="6"/>
        <v>1431899.9999999998</v>
      </c>
    </row>
    <row r="99" spans="1:9" x14ac:dyDescent="0.2">
      <c r="A99" s="43"/>
      <c r="B99" s="7" t="s">
        <v>94</v>
      </c>
      <c r="C99" s="8">
        <v>70.2</v>
      </c>
      <c r="D99" s="8">
        <v>29.7</v>
      </c>
      <c r="E99" s="7" t="s">
        <v>15</v>
      </c>
      <c r="F99" s="9">
        <v>22000</v>
      </c>
      <c r="G99" s="9"/>
      <c r="H99" s="10"/>
      <c r="I99" s="10">
        <f t="shared" si="6"/>
        <v>1544400</v>
      </c>
    </row>
    <row r="100" spans="1:9" x14ac:dyDescent="0.2">
      <c r="A100" s="43"/>
      <c r="B100" s="7" t="s">
        <v>92</v>
      </c>
      <c r="C100" s="8">
        <v>69.099999999999994</v>
      </c>
      <c r="D100" s="8">
        <v>29.7</v>
      </c>
      <c r="E100" s="7" t="s">
        <v>8</v>
      </c>
      <c r="F100" s="9">
        <v>22000</v>
      </c>
      <c r="G100" s="9"/>
      <c r="H100" s="10"/>
      <c r="I100" s="10">
        <f t="shared" si="6"/>
        <v>1520199.9999999998</v>
      </c>
    </row>
    <row r="101" spans="1:9" x14ac:dyDescent="0.2">
      <c r="A101" s="43"/>
      <c r="B101" s="7" t="s">
        <v>93</v>
      </c>
      <c r="C101" s="8">
        <v>70.099999999999994</v>
      </c>
      <c r="D101" s="8">
        <v>30.5</v>
      </c>
      <c r="E101" s="7" t="s">
        <v>13</v>
      </c>
      <c r="F101" s="9">
        <v>22000</v>
      </c>
      <c r="G101" s="9"/>
      <c r="H101" s="10"/>
      <c r="I101" s="10">
        <f t="shared" si="6"/>
        <v>1542199.9999999998</v>
      </c>
    </row>
    <row r="102" spans="1:9" x14ac:dyDescent="0.2">
      <c r="A102" s="55" t="s">
        <v>117</v>
      </c>
      <c r="B102" s="11" t="s">
        <v>100</v>
      </c>
      <c r="C102" s="8">
        <v>110.7</v>
      </c>
      <c r="D102" s="12">
        <v>57.8</v>
      </c>
      <c r="E102" s="11" t="s">
        <v>15</v>
      </c>
      <c r="F102" s="9">
        <v>21000</v>
      </c>
      <c r="G102" s="9">
        <f>I102-H102</f>
        <v>2174700</v>
      </c>
      <c r="H102" s="10">
        <v>150000</v>
      </c>
      <c r="I102" s="10">
        <f t="shared" si="6"/>
        <v>2324700</v>
      </c>
    </row>
    <row r="103" spans="1:9" x14ac:dyDescent="0.2">
      <c r="A103" s="55"/>
      <c r="B103" s="11" t="s">
        <v>99</v>
      </c>
      <c r="C103" s="8">
        <v>109.6</v>
      </c>
      <c r="D103" s="12">
        <v>57.8</v>
      </c>
      <c r="E103" s="11" t="s">
        <v>8</v>
      </c>
      <c r="F103" s="9">
        <v>21000</v>
      </c>
      <c r="G103" s="9">
        <f t="shared" ref="G103:G110" si="7">I103-H103</f>
        <v>2151600</v>
      </c>
      <c r="H103" s="10">
        <v>150000</v>
      </c>
      <c r="I103" s="10">
        <f t="shared" si="6"/>
        <v>2301600</v>
      </c>
    </row>
    <row r="104" spans="1:9" x14ac:dyDescent="0.2">
      <c r="A104" s="55"/>
      <c r="B104" s="11" t="s">
        <v>101</v>
      </c>
      <c r="C104" s="8">
        <v>112.2</v>
      </c>
      <c r="D104" s="12">
        <v>60</v>
      </c>
      <c r="E104" s="11" t="s">
        <v>13</v>
      </c>
      <c r="F104" s="9">
        <v>21000</v>
      </c>
      <c r="G104" s="9">
        <f t="shared" si="7"/>
        <v>2206200</v>
      </c>
      <c r="H104" s="10">
        <v>150000</v>
      </c>
      <c r="I104" s="10">
        <f t="shared" si="6"/>
        <v>2356200</v>
      </c>
    </row>
    <row r="105" spans="1:9" x14ac:dyDescent="0.2">
      <c r="A105" s="55"/>
      <c r="B105" s="11" t="s">
        <v>98</v>
      </c>
      <c r="C105" s="8">
        <v>103.7</v>
      </c>
      <c r="D105" s="12">
        <v>57.8</v>
      </c>
      <c r="E105" s="11" t="s">
        <v>17</v>
      </c>
      <c r="F105" s="9">
        <v>21000</v>
      </c>
      <c r="G105" s="9">
        <f t="shared" si="7"/>
        <v>2027700</v>
      </c>
      <c r="H105" s="10">
        <v>150000</v>
      </c>
      <c r="I105" s="10">
        <f t="shared" si="6"/>
        <v>2177700</v>
      </c>
    </row>
    <row r="106" spans="1:9" x14ac:dyDescent="0.2">
      <c r="A106" s="42" t="s">
        <v>120</v>
      </c>
      <c r="B106" s="11" t="s">
        <v>74</v>
      </c>
      <c r="C106" s="8">
        <v>86</v>
      </c>
      <c r="D106" s="12">
        <v>44.5</v>
      </c>
      <c r="E106" s="11" t="s">
        <v>34</v>
      </c>
      <c r="F106" s="9">
        <v>21000</v>
      </c>
      <c r="G106" s="9"/>
      <c r="H106" s="10"/>
      <c r="I106" s="10">
        <f t="shared" si="6"/>
        <v>1806000</v>
      </c>
    </row>
    <row r="107" spans="1:9" x14ac:dyDescent="0.2">
      <c r="A107" s="42"/>
      <c r="B107" s="11" t="s">
        <v>125</v>
      </c>
      <c r="C107" s="8">
        <v>112</v>
      </c>
      <c r="D107" s="12">
        <v>60.4</v>
      </c>
      <c r="E107" s="11" t="s">
        <v>34</v>
      </c>
      <c r="F107" s="9">
        <v>21000</v>
      </c>
      <c r="G107" s="9">
        <f t="shared" si="7"/>
        <v>2202000</v>
      </c>
      <c r="H107" s="10">
        <v>150000</v>
      </c>
      <c r="I107" s="10">
        <f t="shared" si="6"/>
        <v>2352000</v>
      </c>
    </row>
    <row r="108" spans="1:9" ht="15" customHeight="1" x14ac:dyDescent="0.2">
      <c r="A108" s="43" t="s">
        <v>123</v>
      </c>
      <c r="B108" s="11" t="s">
        <v>66</v>
      </c>
      <c r="C108" s="8">
        <v>134.1</v>
      </c>
      <c r="D108" s="12">
        <v>72</v>
      </c>
      <c r="E108" s="11" t="s">
        <v>34</v>
      </c>
      <c r="F108" s="9">
        <v>21000</v>
      </c>
      <c r="G108" s="9">
        <f t="shared" si="7"/>
        <v>2666100</v>
      </c>
      <c r="H108" s="10">
        <v>150000</v>
      </c>
      <c r="I108" s="10">
        <f t="shared" si="6"/>
        <v>2816100</v>
      </c>
    </row>
    <row r="109" spans="1:9" x14ac:dyDescent="0.2">
      <c r="A109" s="43"/>
      <c r="B109" s="11" t="s">
        <v>102</v>
      </c>
      <c r="C109" s="8">
        <v>159.6</v>
      </c>
      <c r="D109" s="12">
        <v>94.9</v>
      </c>
      <c r="E109" s="11" t="s">
        <v>34</v>
      </c>
      <c r="F109" s="9">
        <v>21000</v>
      </c>
      <c r="G109" s="9"/>
      <c r="H109" s="10"/>
      <c r="I109" s="10">
        <f t="shared" si="6"/>
        <v>3351600</v>
      </c>
    </row>
    <row r="110" spans="1:9" ht="25.5" x14ac:dyDescent="0.2">
      <c r="A110" s="15" t="s">
        <v>122</v>
      </c>
      <c r="B110" s="11" t="s">
        <v>103</v>
      </c>
      <c r="C110" s="8">
        <v>216.6</v>
      </c>
      <c r="D110" s="12">
        <v>132.69999999999999</v>
      </c>
      <c r="E110" s="11" t="s">
        <v>34</v>
      </c>
      <c r="F110" s="9">
        <v>21000</v>
      </c>
      <c r="G110" s="9">
        <f t="shared" si="7"/>
        <v>4398600</v>
      </c>
      <c r="H110" s="10">
        <v>150000</v>
      </c>
      <c r="I110" s="10">
        <f t="shared" si="6"/>
        <v>4548600</v>
      </c>
    </row>
    <row r="111" spans="1:9" x14ac:dyDescent="0.2">
      <c r="A111" s="46" t="s">
        <v>104</v>
      </c>
      <c r="B111" s="47"/>
      <c r="C111" s="47"/>
      <c r="D111" s="47"/>
      <c r="E111" s="47"/>
      <c r="F111" s="47"/>
      <c r="G111" s="47"/>
      <c r="H111" s="47"/>
      <c r="I111" s="47"/>
    </row>
    <row r="112" spans="1:9" ht="38.25" x14ac:dyDescent="0.2">
      <c r="A112" s="18" t="s">
        <v>2</v>
      </c>
      <c r="B112" s="27" t="s">
        <v>6</v>
      </c>
      <c r="C112" s="15" t="s">
        <v>3</v>
      </c>
      <c r="D112" s="26" t="s">
        <v>4</v>
      </c>
      <c r="E112" s="15" t="s">
        <v>5</v>
      </c>
      <c r="F112" s="27" t="s">
        <v>7</v>
      </c>
      <c r="G112" s="5" t="s">
        <v>129</v>
      </c>
      <c r="H112" s="6" t="s">
        <v>130</v>
      </c>
      <c r="I112" s="5" t="s">
        <v>7</v>
      </c>
    </row>
    <row r="113" spans="1:9" x14ac:dyDescent="0.2">
      <c r="A113" s="43" t="s">
        <v>115</v>
      </c>
      <c r="B113" s="7" t="s">
        <v>16</v>
      </c>
      <c r="C113" s="28">
        <v>46.4</v>
      </c>
      <c r="D113" s="8" t="s">
        <v>106</v>
      </c>
      <c r="E113" s="29">
        <v>2</v>
      </c>
      <c r="F113" s="9">
        <v>23000</v>
      </c>
      <c r="G113" s="9"/>
      <c r="H113" s="10"/>
      <c r="I113" s="10">
        <f>C113*F113</f>
        <v>1067200</v>
      </c>
    </row>
    <row r="114" spans="1:9" x14ac:dyDescent="0.2">
      <c r="A114" s="43"/>
      <c r="B114" s="7" t="s">
        <v>12</v>
      </c>
      <c r="C114" s="8">
        <v>45.3</v>
      </c>
      <c r="D114" s="8">
        <v>16</v>
      </c>
      <c r="E114" s="7" t="s">
        <v>8</v>
      </c>
      <c r="F114" s="9">
        <v>23000</v>
      </c>
      <c r="G114" s="9"/>
      <c r="H114" s="10"/>
      <c r="I114" s="10">
        <f t="shared" ref="I114:I133" si="8">C114*F114</f>
        <v>1041899.9999999999</v>
      </c>
    </row>
    <row r="115" spans="1:9" x14ac:dyDescent="0.2">
      <c r="A115" s="43"/>
      <c r="B115" s="7" t="s">
        <v>14</v>
      </c>
      <c r="C115" s="8">
        <v>45.9</v>
      </c>
      <c r="D115" s="8">
        <v>16.3</v>
      </c>
      <c r="E115" s="7" t="s">
        <v>10</v>
      </c>
      <c r="F115" s="9">
        <v>23000</v>
      </c>
      <c r="G115" s="9"/>
      <c r="H115" s="10"/>
      <c r="I115" s="10">
        <f t="shared" si="8"/>
        <v>1055700</v>
      </c>
    </row>
    <row r="116" spans="1:9" x14ac:dyDescent="0.2">
      <c r="A116" s="43"/>
      <c r="B116" s="7" t="s">
        <v>105</v>
      </c>
      <c r="C116" s="28">
        <v>58.8</v>
      </c>
      <c r="D116" s="29">
        <v>27.4</v>
      </c>
      <c r="E116" s="29">
        <v>1</v>
      </c>
      <c r="F116" s="27">
        <v>22500</v>
      </c>
      <c r="G116" s="9"/>
      <c r="H116" s="10"/>
      <c r="I116" s="10">
        <f t="shared" si="8"/>
        <v>1323000</v>
      </c>
    </row>
    <row r="117" spans="1:9" x14ac:dyDescent="0.2">
      <c r="A117" s="43"/>
      <c r="B117" s="7" t="s">
        <v>47</v>
      </c>
      <c r="C117" s="8">
        <v>61.5</v>
      </c>
      <c r="D117" s="8">
        <v>27.4</v>
      </c>
      <c r="E117" s="7" t="s">
        <v>86</v>
      </c>
      <c r="F117" s="9">
        <v>23000</v>
      </c>
      <c r="G117" s="9"/>
      <c r="H117" s="10"/>
      <c r="I117" s="10">
        <f t="shared" si="8"/>
        <v>1414500</v>
      </c>
    </row>
    <row r="118" spans="1:9" x14ac:dyDescent="0.2">
      <c r="A118" s="43"/>
      <c r="B118" s="7" t="s">
        <v>52</v>
      </c>
      <c r="C118" s="8">
        <v>63.4</v>
      </c>
      <c r="D118" s="8">
        <v>27.9</v>
      </c>
      <c r="E118" s="7" t="s">
        <v>10</v>
      </c>
      <c r="F118" s="9">
        <v>23000</v>
      </c>
      <c r="G118" s="9"/>
      <c r="H118" s="10"/>
      <c r="I118" s="10">
        <f t="shared" si="8"/>
        <v>1458200</v>
      </c>
    </row>
    <row r="119" spans="1:9" x14ac:dyDescent="0.2">
      <c r="A119" s="43" t="s">
        <v>116</v>
      </c>
      <c r="B119" s="35" t="s">
        <v>95</v>
      </c>
      <c r="C119" s="8">
        <v>86</v>
      </c>
      <c r="D119" s="8">
        <v>43.4</v>
      </c>
      <c r="E119" s="36">
        <v>1</v>
      </c>
      <c r="F119" s="9">
        <v>21500</v>
      </c>
      <c r="G119" s="9"/>
      <c r="H119" s="10"/>
      <c r="I119" s="10">
        <f t="shared" si="8"/>
        <v>1849000</v>
      </c>
    </row>
    <row r="120" spans="1:9" x14ac:dyDescent="0.2">
      <c r="A120" s="43"/>
      <c r="B120" s="35" t="s">
        <v>94</v>
      </c>
      <c r="C120" s="8">
        <v>68.3</v>
      </c>
      <c r="D120" s="8">
        <v>36.1</v>
      </c>
      <c r="E120" s="36">
        <v>1</v>
      </c>
      <c r="F120" s="9">
        <v>21500</v>
      </c>
      <c r="G120" s="9"/>
      <c r="H120" s="10"/>
      <c r="I120" s="10">
        <f t="shared" si="8"/>
        <v>1468450</v>
      </c>
    </row>
    <row r="121" spans="1:9" x14ac:dyDescent="0.2">
      <c r="A121" s="43"/>
      <c r="B121" s="35" t="s">
        <v>92</v>
      </c>
      <c r="C121" s="8">
        <v>71.900000000000006</v>
      </c>
      <c r="D121" s="8">
        <v>36.1</v>
      </c>
      <c r="E121" s="36">
        <v>2</v>
      </c>
      <c r="F121" s="9">
        <v>22000</v>
      </c>
      <c r="G121" s="9"/>
      <c r="H121" s="10"/>
      <c r="I121" s="10">
        <f t="shared" si="8"/>
        <v>1581800.0000000002</v>
      </c>
    </row>
    <row r="122" spans="1:9" x14ac:dyDescent="0.2">
      <c r="A122" s="43"/>
      <c r="B122" s="35" t="s">
        <v>92</v>
      </c>
      <c r="C122" s="8">
        <v>70.8</v>
      </c>
      <c r="D122" s="8">
        <v>36.1</v>
      </c>
      <c r="E122" s="35" t="s">
        <v>8</v>
      </c>
      <c r="F122" s="9">
        <v>22000</v>
      </c>
      <c r="G122" s="9"/>
      <c r="H122" s="10"/>
      <c r="I122" s="10">
        <f t="shared" si="8"/>
        <v>1557600</v>
      </c>
    </row>
    <row r="123" spans="1:9" x14ac:dyDescent="0.2">
      <c r="A123" s="43"/>
      <c r="B123" s="37" t="s">
        <v>107</v>
      </c>
      <c r="C123" s="8">
        <v>67</v>
      </c>
      <c r="D123" s="8">
        <v>37.6</v>
      </c>
      <c r="E123" s="38">
        <v>1</v>
      </c>
      <c r="F123" s="9">
        <v>21500</v>
      </c>
      <c r="G123" s="9"/>
      <c r="H123" s="10"/>
      <c r="I123" s="10">
        <f t="shared" si="8"/>
        <v>1440500</v>
      </c>
    </row>
    <row r="124" spans="1:9" x14ac:dyDescent="0.2">
      <c r="A124" s="43"/>
      <c r="B124" s="35" t="s">
        <v>108</v>
      </c>
      <c r="C124" s="8">
        <v>70.599999999999994</v>
      </c>
      <c r="D124" s="8">
        <v>37.6</v>
      </c>
      <c r="E124" s="36">
        <v>2</v>
      </c>
      <c r="F124" s="9">
        <v>22000</v>
      </c>
      <c r="G124" s="9"/>
      <c r="H124" s="10"/>
      <c r="I124" s="10">
        <f t="shared" si="8"/>
        <v>1553199.9999999998</v>
      </c>
    </row>
    <row r="125" spans="1:9" ht="15" customHeight="1" x14ac:dyDescent="0.2">
      <c r="A125" s="55" t="s">
        <v>117</v>
      </c>
      <c r="B125" s="35" t="s">
        <v>109</v>
      </c>
      <c r="C125" s="8">
        <v>106.1</v>
      </c>
      <c r="D125" s="8">
        <v>59.2</v>
      </c>
      <c r="E125" s="36">
        <v>2</v>
      </c>
      <c r="F125" s="9">
        <v>21000</v>
      </c>
      <c r="G125" s="9">
        <f>I125-H125</f>
        <v>2078100</v>
      </c>
      <c r="H125" s="10">
        <v>150000</v>
      </c>
      <c r="I125" s="10">
        <f t="shared" si="8"/>
        <v>2228100</v>
      </c>
    </row>
    <row r="126" spans="1:9" x14ac:dyDescent="0.2">
      <c r="A126" s="55"/>
      <c r="B126" s="35" t="s">
        <v>110</v>
      </c>
      <c r="C126" s="8">
        <v>103.4</v>
      </c>
      <c r="D126" s="8">
        <v>59.2</v>
      </c>
      <c r="E126" s="35" t="s">
        <v>8</v>
      </c>
      <c r="F126" s="9">
        <v>21000</v>
      </c>
      <c r="G126" s="9">
        <f t="shared" ref="G126:G133" si="9">I126-H126</f>
        <v>2021400</v>
      </c>
      <c r="H126" s="10">
        <v>150000</v>
      </c>
      <c r="I126" s="10">
        <f t="shared" si="8"/>
        <v>2171400</v>
      </c>
    </row>
    <row r="127" spans="1:9" x14ac:dyDescent="0.2">
      <c r="A127" s="55"/>
      <c r="B127" s="11" t="s">
        <v>111</v>
      </c>
      <c r="C127" s="8">
        <v>104.9</v>
      </c>
      <c r="D127" s="12">
        <v>60.5</v>
      </c>
      <c r="E127" s="11" t="s">
        <v>10</v>
      </c>
      <c r="F127" s="9">
        <v>21000</v>
      </c>
      <c r="G127" s="9">
        <f t="shared" si="9"/>
        <v>2052900</v>
      </c>
      <c r="H127" s="10">
        <v>150000</v>
      </c>
      <c r="I127" s="10">
        <f t="shared" si="8"/>
        <v>2202900</v>
      </c>
    </row>
    <row r="128" spans="1:9" x14ac:dyDescent="0.2">
      <c r="A128" s="55"/>
      <c r="B128" s="35" t="s">
        <v>111</v>
      </c>
      <c r="C128" s="8">
        <v>104.9</v>
      </c>
      <c r="D128" s="8">
        <v>60.4</v>
      </c>
      <c r="E128" s="35" t="s">
        <v>13</v>
      </c>
      <c r="F128" s="9">
        <v>21000</v>
      </c>
      <c r="G128" s="9"/>
      <c r="H128" s="10"/>
      <c r="I128" s="10">
        <f t="shared" si="8"/>
        <v>2202900</v>
      </c>
    </row>
    <row r="129" spans="1:9" x14ac:dyDescent="0.2">
      <c r="A129" s="55"/>
      <c r="B129" s="11" t="s">
        <v>110</v>
      </c>
      <c r="C129" s="8">
        <v>103.4</v>
      </c>
      <c r="D129" s="12">
        <v>59.3</v>
      </c>
      <c r="E129" s="11" t="s">
        <v>86</v>
      </c>
      <c r="F129" s="9">
        <v>21000</v>
      </c>
      <c r="G129" s="9"/>
      <c r="H129" s="10"/>
      <c r="I129" s="10">
        <f t="shared" si="8"/>
        <v>2171400</v>
      </c>
    </row>
    <row r="130" spans="1:9" x14ac:dyDescent="0.2">
      <c r="A130" s="55"/>
      <c r="B130" s="11" t="s">
        <v>112</v>
      </c>
      <c r="C130" s="8">
        <v>120.7</v>
      </c>
      <c r="D130" s="12">
        <v>59.6</v>
      </c>
      <c r="E130" s="11" t="s">
        <v>34</v>
      </c>
      <c r="F130" s="9">
        <v>21000</v>
      </c>
      <c r="G130" s="9"/>
      <c r="H130" s="10"/>
      <c r="I130" s="10">
        <f t="shared" si="8"/>
        <v>2534700</v>
      </c>
    </row>
    <row r="131" spans="1:9" x14ac:dyDescent="0.2">
      <c r="A131" s="43" t="s">
        <v>123</v>
      </c>
      <c r="B131" s="11" t="s">
        <v>42</v>
      </c>
      <c r="C131" s="8">
        <v>139.6</v>
      </c>
      <c r="D131" s="12">
        <v>80.8</v>
      </c>
      <c r="E131" s="11" t="s">
        <v>34</v>
      </c>
      <c r="F131" s="9">
        <v>21000</v>
      </c>
      <c r="G131" s="9">
        <f t="shared" si="9"/>
        <v>2781600</v>
      </c>
      <c r="H131" s="10">
        <v>150000</v>
      </c>
      <c r="I131" s="10">
        <f t="shared" si="8"/>
        <v>2931600</v>
      </c>
    </row>
    <row r="132" spans="1:9" x14ac:dyDescent="0.2">
      <c r="A132" s="43"/>
      <c r="B132" s="11" t="s">
        <v>113</v>
      </c>
      <c r="C132" s="8">
        <v>139.30000000000001</v>
      </c>
      <c r="D132" s="12">
        <v>80.7</v>
      </c>
      <c r="E132" s="11" t="s">
        <v>34</v>
      </c>
      <c r="F132" s="9">
        <v>21000</v>
      </c>
      <c r="G132" s="9"/>
      <c r="H132" s="10"/>
      <c r="I132" s="10">
        <f t="shared" si="8"/>
        <v>2925300.0000000005</v>
      </c>
    </row>
    <row r="133" spans="1:9" ht="25.5" x14ac:dyDescent="0.2">
      <c r="A133" s="15" t="s">
        <v>122</v>
      </c>
      <c r="B133" s="11" t="s">
        <v>114</v>
      </c>
      <c r="C133" s="8">
        <v>204.5</v>
      </c>
      <c r="D133" s="12">
        <v>109.1</v>
      </c>
      <c r="E133" s="11" t="s">
        <v>34</v>
      </c>
      <c r="F133" s="9">
        <v>21000</v>
      </c>
      <c r="G133" s="9">
        <f t="shared" si="9"/>
        <v>4144500</v>
      </c>
      <c r="H133" s="10">
        <v>150000</v>
      </c>
      <c r="I133" s="10">
        <f t="shared" si="8"/>
        <v>4294500</v>
      </c>
    </row>
    <row r="134" spans="1:9" ht="12.75" customHeight="1" x14ac:dyDescent="0.2">
      <c r="G134" s="41"/>
    </row>
  </sheetData>
  <mergeCells count="29">
    <mergeCell ref="A78:A79"/>
    <mergeCell ref="A113:A118"/>
    <mergeCell ref="A125:A130"/>
    <mergeCell ref="A59:I59"/>
    <mergeCell ref="A119:A124"/>
    <mergeCell ref="A61:A66"/>
    <mergeCell ref="A67:A70"/>
    <mergeCell ref="A76:A77"/>
    <mergeCell ref="A71:A75"/>
    <mergeCell ref="A131:A132"/>
    <mergeCell ref="A106:A107"/>
    <mergeCell ref="A81:I81"/>
    <mergeCell ref="A83:A93"/>
    <mergeCell ref="A94:A101"/>
    <mergeCell ref="A102:A105"/>
    <mergeCell ref="A108:A109"/>
    <mergeCell ref="A111:I111"/>
    <mergeCell ref="A2:I2"/>
    <mergeCell ref="A32:I32"/>
    <mergeCell ref="A49:A53"/>
    <mergeCell ref="A1:I1"/>
    <mergeCell ref="A23:A25"/>
    <mergeCell ref="A27:A30"/>
    <mergeCell ref="A34:A42"/>
    <mergeCell ref="A54:A55"/>
    <mergeCell ref="A43:A48"/>
    <mergeCell ref="A56:A57"/>
    <mergeCell ref="A4:A9"/>
    <mergeCell ref="A10:A22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20170810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2017-08-10T11:28:37Z</dcterms:modified>
</cp:coreProperties>
</file>